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23910" windowHeight="10395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2">'Gifts and hospitality received'!$A$1:$E$21</definedName>
    <definedName name="_xlnm.Print_Area" localSheetId="1">'Hospitality provided'!$A$1:$E$28</definedName>
    <definedName name="_xlnm.Print_Area" localSheetId="3">'Other'!$A$1:$E$29</definedName>
    <definedName name="_xlnm.Print_Area" localSheetId="0">'Travel'!$A$1:$E$110</definedName>
  </definedNames>
  <calcPr fullCalcOnLoad="1"/>
</workbook>
</file>

<file path=xl/sharedStrings.xml><?xml version="1.0" encoding="utf-8"?>
<sst xmlns="http://schemas.openxmlformats.org/spreadsheetml/2006/main" count="264" uniqueCount="121">
  <si>
    <t>Name of organisation</t>
  </si>
  <si>
    <t>Name of Chief Executive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</si>
  <si>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</si>
  <si>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</si>
  <si>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</si>
  <si>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</si>
  <si>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</si>
  <si>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</si>
  <si>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</si>
  <si>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</si>
  <si>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</si>
  <si>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 xml:space="preserve">Purpose (eg, visiting district offices ...) </t>
  </si>
  <si>
    <t>Nature (eg, hotel costs, travel, etc)</t>
  </si>
  <si>
    <t>Domestic Travel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</si>
  <si>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</si>
  <si>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</si>
  <si>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</si>
  <si>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</si>
  <si>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</si>
  <si>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</si>
  <si>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</si>
  <si>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</si>
  <si>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</si>
  <si>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</si>
  <si>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</si>
  <si>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</si>
  <si>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</si>
  <si>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</si>
  <si>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</si>
  <si>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</si>
  <si>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</si>
  <si>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</si>
  <si>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Peter Hughes</t>
  </si>
  <si>
    <t>Credit Card Expenses</t>
  </si>
  <si>
    <t>Non-Credit Card Expenses</t>
  </si>
  <si>
    <t>*Figures are GST inclusive</t>
  </si>
  <si>
    <t>Supplier</t>
  </si>
  <si>
    <t>Total hospitality provided expenses
for the six months</t>
  </si>
  <si>
    <t>Ministry of Education</t>
  </si>
  <si>
    <t>Disclosure period: 09 February to 30 June 2013</t>
  </si>
  <si>
    <t>Disclosure period: July 2013 to January 2014</t>
  </si>
  <si>
    <t>Asia</t>
  </si>
  <si>
    <t>Total travel expenses 
for the seven months</t>
  </si>
  <si>
    <t>Total International</t>
  </si>
  <si>
    <t>Total Domestic</t>
  </si>
  <si>
    <t>Meeting - MoE Leadership Forum</t>
  </si>
  <si>
    <t>Meeting - MoE Hamilton staff</t>
  </si>
  <si>
    <t>Depart on delegation to Asia 13-19 Oct 2013</t>
  </si>
  <si>
    <t>Return from delegation to Asia 13-19 Oct 2013</t>
  </si>
  <si>
    <t>Meeting - MoE Christchurch staff</t>
  </si>
  <si>
    <t>Education Delegation to Asia ( Hong Kong and Singapore)</t>
  </si>
  <si>
    <t>Dunedin</t>
  </si>
  <si>
    <t>Auckland</t>
  </si>
  <si>
    <t>Christchurch</t>
  </si>
  <si>
    <t>Hamilton</t>
  </si>
  <si>
    <t>Rotorua</t>
  </si>
  <si>
    <t>Wellington</t>
  </si>
  <si>
    <t>Taxi - Wellington Airport - Wellington Airport</t>
  </si>
  <si>
    <t>Taxi - Kelburn, Highbury - The Terrace, Bowen Area</t>
  </si>
  <si>
    <t>Taxi - Auckland City - Auckland Airport</t>
  </si>
  <si>
    <t>Taxi - Lambton Quay Area - The Terrace/Bowen Area</t>
  </si>
  <si>
    <t>Taxi - Dunedin Airport -  Dunedin Cbd</t>
  </si>
  <si>
    <t>Methven</t>
  </si>
  <si>
    <t>External Meeting Travel Cancelled</t>
  </si>
  <si>
    <t>Accommodation</t>
  </si>
  <si>
    <t>Travel booking fees</t>
  </si>
  <si>
    <t>Omapere, Northland</t>
  </si>
  <si>
    <t>Speaking to Northland Principals' Assn Travel Cancelled</t>
  </si>
  <si>
    <t>Speaking to Independent Schools of NZ Senior Leaders' Forum</t>
  </si>
  <si>
    <t>Speaking at Business NZ CEO Forum</t>
  </si>
  <si>
    <t>Speaking to Otago Primary Principals' Assn</t>
  </si>
  <si>
    <t>External Meeting - Canterbury Primary Principals</t>
  </si>
  <si>
    <t>Attending NZEI conference</t>
  </si>
  <si>
    <t>Speaking to Canterbury West Coast Principals</t>
  </si>
  <si>
    <t>Speaking to Corporate Lawyers of NZ conference</t>
  </si>
  <si>
    <t>External Meeting - Social Sector Forum on strategy</t>
  </si>
  <si>
    <t>External Meeting - sector stakeholder</t>
  </si>
  <si>
    <t>Speaking at School Executive Officers' Conference, meeting with MoE Dunedin staff</t>
  </si>
  <si>
    <t>Taxi - Home - Wellington Airport</t>
  </si>
  <si>
    <t>Taxi - Wellington Airport - Home</t>
  </si>
  <si>
    <t>Taxi - Work - Wellington Airport</t>
  </si>
  <si>
    <t>Taxi - Work - Home</t>
  </si>
  <si>
    <t>Taxi - Wellington Airport - Work</t>
  </si>
  <si>
    <t>Taxi - Auckland Airport - Accommodation</t>
  </si>
  <si>
    <t>Speaking to Auckland Primary Principals' Assn 20 Nov and Auckland Secondary Principals' Assn 21 Nov.   Meeting with sector stakeholder 21 Nov.</t>
  </si>
  <si>
    <t>Taxi - Work -  The Terrace/Bowen Area</t>
  </si>
  <si>
    <t>Taxi - Rail/Thorndon - Work</t>
  </si>
  <si>
    <t>Taxi - Work - Rail/Thorndon</t>
  </si>
  <si>
    <t>Taxi -  Dixon/Boulcott Area - Work</t>
  </si>
  <si>
    <t xml:space="preserve">Taxi - The Terrace, Bowen Area - Work </t>
  </si>
  <si>
    <t>Taxi - Work - The Terrace, Bowen Area</t>
  </si>
  <si>
    <t>Taxi - Work - Kelburn, Highbury</t>
  </si>
  <si>
    <t>Taxi - Work - Lambton Quay Area</t>
  </si>
  <si>
    <t>Taxi - Work - Bond, Victoria St Area</t>
  </si>
  <si>
    <t>Taxi - Dixon/Boulcott Area - Work</t>
  </si>
  <si>
    <t>Taxi - Work - Dixon/Boulcott Area</t>
  </si>
  <si>
    <t>Taxi - Work - Oriental Bay/Roseneath</t>
  </si>
  <si>
    <t>External Meeting - Canterbury Primary Principals' Assn</t>
  </si>
  <si>
    <t>Airfare for one person return and travel booking fees</t>
  </si>
  <si>
    <t>Airfare for one person return and travel booking fee</t>
  </si>
  <si>
    <t>Airfare for one person return, rental car and travel booking fees</t>
  </si>
  <si>
    <t>Taxi - Auckland CBD - Auckland Airport</t>
  </si>
  <si>
    <t>Taxi - Epsom Area - Auckland CBD</t>
  </si>
  <si>
    <t>Taxi - Auckland CBD - Auckland Domestic Terminal</t>
  </si>
  <si>
    <t>Taxi - Wellington CBD - Wellington Airport</t>
  </si>
  <si>
    <t>Taxi - Accommodation - Alexandra Pk</t>
  </si>
  <si>
    <t>Taxi - Novotel Hotel meeting venue</t>
  </si>
  <si>
    <t>Delegation to Asia domestic travel 13 and 19 Oct 2013</t>
  </si>
  <si>
    <t>External Meeting - Cross Sector Forum - Auckland</t>
  </si>
  <si>
    <t>External Meeting - govt agency</t>
  </si>
  <si>
    <t>External Meeting on 16 Sept - cultural sector CEs</t>
  </si>
  <si>
    <t>Attend launch of tertiary strategy at Victoria University of Wellington</t>
  </si>
  <si>
    <t>Airfares for one person and travel booking fees</t>
  </si>
  <si>
    <t>No hospitality provided</t>
  </si>
  <si>
    <t>No gifts received</t>
  </si>
  <si>
    <t>No hospitality received</t>
  </si>
  <si>
    <t>No credit card expenses</t>
  </si>
  <si>
    <t>No non-credit card expenses</t>
  </si>
  <si>
    <t>Attending Institute of Public Administration of New Zealand awards</t>
  </si>
  <si>
    <t>Attending dinner with Minister of Education and conference convenors of the International Summit on the Teaching Profession</t>
  </si>
  <si>
    <t>Meetings - MoE Auckland staff and sector stakeholders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</si>
</sst>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  <numFmt numFmtId="165" formatCode="#,##0.00_ ;[Red]\-#,##0.00\ "/>
    <numFmt numFmtId="166" formatCode="##,###,###,###,###,###,###,###,###,###,###,###,##0.00\ ;[Color3]\&lt;##,###,###,###,###,###,###,###,###,###,###,###,##0.00\&gt;"/>
    <numFmt numFmtId="167" formatCode="dd\-mmm\-yy"/>
    <numFmt numFmtId="168" formatCode="&quot;$&quot;#,##0.00"/>
    <numFmt numFmtId="169" formatCode="#,##0.00;\(#,##0.00\)"/>
  </numFmts>
  <fonts count="5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4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thin"/>
      <bottom style="double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3" xfId="0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6" xfId="0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7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5" xfId="0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33" borderId="14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22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6" fillId="35" borderId="19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Continuous" vertical="center" wrapText="1"/>
    </xf>
    <xf numFmtId="0" fontId="7" fillId="0" borderId="17" xfId="0" applyFont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16" xfId="0" applyFont="1" applyBorder="1" applyAlignment="1">
      <alignment horizontal="centerContinuous" vertical="center" wrapText="1"/>
    </xf>
    <xf numFmtId="0" fontId="4" fillId="0" borderId="22" xfId="0" applyFont="1" applyFill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7" xfId="0" applyBorder="1" applyAlignment="1">
      <alignment horizontal="centerContinuous" vertical="center" wrapText="1"/>
    </xf>
    <xf numFmtId="0" fontId="0" fillId="0" borderId="0" xfId="0" applyBorder="1" applyAlignment="1">
      <alignment vertical="top" wrapText="1"/>
    </xf>
    <xf numFmtId="15" fontId="0" fillId="0" borderId="19" xfId="0" applyNumberForma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8" fontId="0" fillId="0" borderId="0" xfId="0" applyNumberForma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14" fontId="0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/>
    </xf>
    <xf numFmtId="15" fontId="2" fillId="0" borderId="23" xfId="0" applyNumberFormat="1" applyFont="1" applyFill="1" applyBorder="1" applyAlignment="1">
      <alignment vertical="center" wrapText="1"/>
    </xf>
    <xf numFmtId="8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164" fontId="4" fillId="33" borderId="14" xfId="0" applyNumberFormat="1" applyFont="1" applyFill="1" applyBorder="1" applyAlignment="1">
      <alignment vertical="center" wrapText="1"/>
    </xf>
    <xf numFmtId="164" fontId="0" fillId="0" borderId="19" xfId="0" applyNumberFormat="1" applyBorder="1" applyAlignment="1">
      <alignment vertical="top" wrapText="1"/>
    </xf>
    <xf numFmtId="164" fontId="5" fillId="0" borderId="17" xfId="0" applyNumberFormat="1" applyFont="1" applyBorder="1" applyAlignment="1">
      <alignment vertical="center" wrapText="1"/>
    </xf>
    <xf numFmtId="164" fontId="2" fillId="0" borderId="22" xfId="0" applyNumberFormat="1" applyFont="1" applyBorder="1" applyAlignment="1">
      <alignment vertical="top" wrapText="1"/>
    </xf>
    <xf numFmtId="164" fontId="4" fillId="34" borderId="14" xfId="0" applyNumberFormat="1" applyFont="1" applyFill="1" applyBorder="1" applyAlignment="1">
      <alignment vertical="center" wrapText="1"/>
    </xf>
    <xf numFmtId="164" fontId="4" fillId="33" borderId="19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vertical="top" wrapText="1"/>
    </xf>
    <xf numFmtId="0" fontId="2" fillId="0" borderId="10" xfId="0" applyFont="1" applyBorder="1" applyAlignment="1">
      <alignment/>
    </xf>
    <xf numFmtId="164" fontId="4" fillId="0" borderId="24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164" fontId="0" fillId="0" borderId="25" xfId="0" applyNumberFormat="1" applyBorder="1" applyAlignment="1">
      <alignment vertical="top" wrapText="1"/>
    </xf>
    <xf numFmtId="0" fontId="4" fillId="0" borderId="23" xfId="0" applyFont="1" applyFill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4" fillId="33" borderId="12" xfId="0" applyFont="1" applyFill="1" applyBorder="1" applyAlignment="1">
      <alignment/>
    </xf>
    <xf numFmtId="0" fontId="0" fillId="0" borderId="12" xfId="0" applyFont="1" applyBorder="1" applyAlignment="1">
      <alignment vertical="center"/>
    </xf>
    <xf numFmtId="164" fontId="2" fillId="34" borderId="22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wrapText="1"/>
    </xf>
    <xf numFmtId="0" fontId="25" fillId="34" borderId="10" xfId="0" applyFont="1" applyFill="1" applyBorder="1" applyAlignment="1">
      <alignment wrapText="1"/>
    </xf>
    <xf numFmtId="0" fontId="25" fillId="34" borderId="17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4" fontId="0" fillId="0" borderId="19" xfId="0" applyNumberFormat="1" applyFont="1" applyBorder="1" applyAlignment="1">
      <alignment wrapText="1"/>
    </xf>
    <xf numFmtId="8" fontId="0" fillId="0" borderId="0" xfId="0" applyNumberFormat="1" applyFill="1" applyBorder="1" applyAlignment="1">
      <alignment/>
    </xf>
    <xf numFmtId="0" fontId="26" fillId="0" borderId="0" xfId="0" applyFont="1" applyBorder="1" applyAlignment="1">
      <alignment wrapText="1"/>
    </xf>
    <xf numFmtId="14" fontId="0" fillId="0" borderId="19" xfId="0" applyNumberFormat="1" applyBorder="1" applyAlignment="1">
      <alignment horizontal="right" vertical="center" wrapText="1"/>
    </xf>
    <xf numFmtId="14" fontId="0" fillId="0" borderId="0" xfId="0" applyNumberFormat="1" applyBorder="1" applyAlignment="1">
      <alignment horizontal="right" vertical="center" wrapText="1"/>
    </xf>
    <xf numFmtId="14" fontId="0" fillId="0" borderId="19" xfId="0" applyNumberFormat="1" applyFont="1" applyBorder="1" applyAlignment="1">
      <alignment horizontal="right" wrapText="1"/>
    </xf>
    <xf numFmtId="14" fontId="26" fillId="0" borderId="19" xfId="0" applyNumberFormat="1" applyFont="1" applyBorder="1" applyAlignment="1">
      <alignment wrapText="1"/>
    </xf>
    <xf numFmtId="0" fontId="49" fillId="0" borderId="12" xfId="0" applyFont="1" applyBorder="1" applyAlignment="1">
      <alignment vertical="center" wrapText="1"/>
    </xf>
    <xf numFmtId="4" fontId="0" fillId="0" borderId="0" xfId="0" applyNumberFormat="1" applyBorder="1" applyAlignment="1">
      <alignment horizontal="right" vertical="center" wrapText="1"/>
    </xf>
    <xf numFmtId="165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" fontId="49" fillId="0" borderId="0" xfId="0" applyNumberFormat="1" applyFont="1" applyBorder="1" applyAlignment="1">
      <alignment horizontal="center" wrapText="1"/>
    </xf>
    <xf numFmtId="4" fontId="50" fillId="0" borderId="0" xfId="0" applyNumberFormat="1" applyFont="1" applyBorder="1" applyAlignment="1">
      <alignment horizontal="center" wrapText="1"/>
    </xf>
    <xf numFmtId="4" fontId="49" fillId="0" borderId="0" xfId="0" applyNumberFormat="1" applyFont="1" applyBorder="1" applyAlignment="1">
      <alignment wrapText="1"/>
    </xf>
    <xf numFmtId="4" fontId="26" fillId="0" borderId="0" xfId="0" applyNumberFormat="1" applyFont="1" applyBorder="1" applyAlignment="1">
      <alignment wrapText="1"/>
    </xf>
    <xf numFmtId="4" fontId="50" fillId="0" borderId="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top" wrapText="1"/>
    </xf>
    <xf numFmtId="0" fontId="32" fillId="0" borderId="0" xfId="55" applyBorder="1">
      <alignment/>
      <protection/>
    </xf>
    <xf numFmtId="0" fontId="0" fillId="0" borderId="0" xfId="0" applyBorder="1" applyAlignment="1">
      <alignment/>
    </xf>
    <xf numFmtId="164" fontId="6" fillId="35" borderId="20" xfId="0" applyNumberFormat="1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5" borderId="21" xfId="0" applyFill="1" applyBorder="1" applyAlignment="1">
      <alignment wrapText="1"/>
    </xf>
    <xf numFmtId="164" fontId="2" fillId="0" borderId="23" xfId="0" applyNumberFormat="1" applyFont="1" applyBorder="1" applyAlignment="1">
      <alignment vertical="top" wrapText="1"/>
    </xf>
    <xf numFmtId="0" fontId="2" fillId="0" borderId="23" xfId="0" applyFont="1" applyBorder="1" applyAlignment="1">
      <alignment wrapText="1"/>
    </xf>
    <xf numFmtId="0" fontId="51" fillId="0" borderId="0" xfId="0" applyFont="1" applyBorder="1" applyAlignment="1">
      <alignment horizontal="left" vertical="center" wrapText="1"/>
    </xf>
    <xf numFmtId="15" fontId="0" fillId="0" borderId="0" xfId="0" applyNumberFormat="1" applyFill="1" applyAlignment="1">
      <alignment horizontal="left"/>
    </xf>
    <xf numFmtId="4" fontId="26" fillId="0" borderId="0" xfId="42" applyNumberFormat="1" applyFont="1" applyFill="1" applyBorder="1" applyAlignment="1">
      <alignment horizontal="right"/>
    </xf>
    <xf numFmtId="4" fontId="26" fillId="0" borderId="0" xfId="42" applyNumberFormat="1" applyFont="1" applyFill="1" applyBorder="1" applyAlignment="1">
      <alignment horizontal="left"/>
    </xf>
    <xf numFmtId="0" fontId="32" fillId="0" borderId="0" xfId="55" applyFill="1" applyBorder="1">
      <alignment/>
      <protection/>
    </xf>
    <xf numFmtId="167" fontId="26" fillId="36" borderId="26" xfId="56" applyNumberFormat="1" applyFont="1" applyFill="1" applyBorder="1" applyAlignment="1">
      <alignment horizontal="left" vertical="center"/>
      <protection/>
    </xf>
    <xf numFmtId="166" fontId="26" fillId="0" borderId="26" xfId="56" applyNumberFormat="1" applyFont="1" applyFill="1" applyBorder="1" applyAlignment="1">
      <alignment horizontal="right" vertical="center"/>
      <protection/>
    </xf>
    <xf numFmtId="166" fontId="28" fillId="0" borderId="0" xfId="56" applyNumberFormat="1" applyFont="1" applyFill="1" applyBorder="1" applyAlignment="1">
      <alignment horizontal="right" vertical="center"/>
      <protection/>
    </xf>
    <xf numFmtId="0" fontId="51" fillId="0" borderId="0" xfId="0" applyFont="1" applyFill="1" applyBorder="1" applyAlignment="1">
      <alignment horizontal="left" vertical="center" wrapText="1"/>
    </xf>
    <xf numFmtId="167" fontId="28" fillId="0" borderId="0" xfId="56" applyNumberFormat="1" applyFont="1" applyFill="1" applyBorder="1" applyAlignment="1">
      <alignment horizontal="left" vertical="center"/>
      <protection/>
    </xf>
    <xf numFmtId="164" fontId="0" fillId="0" borderId="19" xfId="0" applyNumberFormat="1" applyFill="1" applyBorder="1" applyAlignment="1">
      <alignment vertical="top" wrapText="1"/>
    </xf>
    <xf numFmtId="166" fontId="26" fillId="0" borderId="27" xfId="56" applyNumberFormat="1" applyFont="1" applyFill="1" applyBorder="1" applyAlignment="1">
      <alignment horizontal="right" vertical="center"/>
      <protection/>
    </xf>
    <xf numFmtId="0" fontId="0" fillId="0" borderId="27" xfId="0" applyFont="1" applyFill="1" applyBorder="1" applyAlignment="1">
      <alignment horizontal="left" vertical="center" wrapText="1"/>
    </xf>
    <xf numFmtId="167" fontId="26" fillId="0" borderId="0" xfId="56" applyNumberFormat="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 wrapText="1"/>
    </xf>
    <xf numFmtId="167" fontId="2" fillId="0" borderId="0" xfId="56" applyNumberFormat="1" applyFont="1" applyFill="1" applyBorder="1" applyAlignment="1">
      <alignment horizontal="left" vertical="center"/>
      <protection/>
    </xf>
    <xf numFmtId="166" fontId="2" fillId="0" borderId="28" xfId="56" applyNumberFormat="1" applyFont="1" applyFill="1" applyBorder="1" applyAlignment="1">
      <alignment horizontal="right" vertical="center"/>
      <protection/>
    </xf>
    <xf numFmtId="166" fontId="26" fillId="0" borderId="0" xfId="56" applyNumberFormat="1" applyFont="1" applyFill="1" applyBorder="1" applyAlignment="1">
      <alignment horizontal="right" vertical="center"/>
      <protection/>
    </xf>
    <xf numFmtId="166" fontId="26" fillId="0" borderId="29" xfId="56" applyNumberFormat="1" applyFont="1" applyFill="1" applyBorder="1" applyAlignment="1">
      <alignment horizontal="right" vertical="center"/>
      <protection/>
    </xf>
    <xf numFmtId="168" fontId="49" fillId="0" borderId="0" xfId="0" applyNumberFormat="1" applyFont="1" applyBorder="1" applyAlignment="1">
      <alignment horizontal="center" wrapText="1"/>
    </xf>
    <xf numFmtId="15" fontId="0" fillId="0" borderId="0" xfId="0" applyNumberFormat="1" applyFill="1" applyAlignment="1">
      <alignment horizontal="left" vertical="top"/>
    </xf>
    <xf numFmtId="4" fontId="26" fillId="0" borderId="0" xfId="42" applyNumberFormat="1" applyFont="1" applyFill="1" applyBorder="1" applyAlignment="1">
      <alignment horizontal="right" vertical="top"/>
    </xf>
    <xf numFmtId="4" fontId="26" fillId="0" borderId="0" xfId="42" applyNumberFormat="1" applyFont="1" applyFill="1" applyBorder="1" applyAlignment="1">
      <alignment horizontal="left" vertical="top"/>
    </xf>
    <xf numFmtId="0" fontId="52" fillId="0" borderId="0" xfId="0" applyFont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48" fillId="0" borderId="0" xfId="55" applyFont="1" applyFill="1" applyBorder="1">
      <alignment/>
      <protection/>
    </xf>
    <xf numFmtId="0" fontId="48" fillId="0" borderId="0" xfId="55" applyFont="1" applyBorder="1">
      <alignment/>
      <protection/>
    </xf>
    <xf numFmtId="0" fontId="54" fillId="0" borderId="0" xfId="0" applyFont="1" applyBorder="1" applyAlignment="1">
      <alignment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9" fontId="26" fillId="0" borderId="0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15" fontId="0" fillId="0" borderId="12" xfId="0" applyNumberFormat="1" applyFill="1" applyBorder="1" applyAlignment="1">
      <alignment horizontal="left"/>
    </xf>
    <xf numFmtId="4" fontId="26" fillId="0" borderId="12" xfId="42" applyNumberFormat="1" applyFont="1" applyFill="1" applyBorder="1" applyAlignment="1">
      <alignment horizontal="right"/>
    </xf>
    <xf numFmtId="0" fontId="8" fillId="0" borderId="30" xfId="0" applyFont="1" applyFill="1" applyBorder="1" applyAlignment="1">
      <alignment horizontal="left" vertical="center"/>
    </xf>
    <xf numFmtId="4" fontId="26" fillId="0" borderId="12" xfId="42" applyNumberFormat="1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15" fontId="0" fillId="0" borderId="12" xfId="0" applyNumberFormat="1" applyFill="1" applyBorder="1" applyAlignment="1">
      <alignment horizontal="left" vertical="top"/>
    </xf>
    <xf numFmtId="4" fontId="26" fillId="0" borderId="12" xfId="42" applyNumberFormat="1" applyFont="1" applyFill="1" applyBorder="1" applyAlignment="1">
      <alignment horizontal="right" vertical="top"/>
    </xf>
    <xf numFmtId="4" fontId="26" fillId="0" borderId="12" xfId="42" applyNumberFormat="1" applyFont="1" applyFill="1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12" xfId="0" applyFont="1" applyFill="1" applyBorder="1" applyAlignment="1">
      <alignment/>
    </xf>
    <xf numFmtId="15" fontId="0" fillId="0" borderId="31" xfId="0" applyNumberFormat="1" applyFill="1" applyBorder="1" applyAlignment="1">
      <alignment horizontal="left"/>
    </xf>
    <xf numFmtId="4" fontId="26" fillId="0" borderId="31" xfId="42" applyNumberFormat="1" applyFont="1" applyFill="1" applyBorder="1" applyAlignment="1">
      <alignment horizontal="right"/>
    </xf>
    <xf numFmtId="4" fontId="26" fillId="0" borderId="31" xfId="42" applyNumberFormat="1" applyFont="1" applyFill="1" applyBorder="1" applyAlignment="1">
      <alignment horizontal="left"/>
    </xf>
    <xf numFmtId="49" fontId="26" fillId="0" borderId="31" xfId="57" applyNumberFormat="1" applyFont="1" applyFill="1" applyBorder="1" applyAlignment="1">
      <alignment horizontal="left"/>
      <protection/>
    </xf>
    <xf numFmtId="0" fontId="0" fillId="0" borderId="31" xfId="0" applyFill="1" applyBorder="1" applyAlignment="1">
      <alignment/>
    </xf>
    <xf numFmtId="0" fontId="48" fillId="0" borderId="31" xfId="55" applyFont="1" applyBorder="1">
      <alignment/>
      <protection/>
    </xf>
    <xf numFmtId="0" fontId="32" fillId="0" borderId="31" xfId="55" applyBorder="1">
      <alignment/>
      <protection/>
    </xf>
    <xf numFmtId="0" fontId="0" fillId="0" borderId="31" xfId="0" applyBorder="1" applyAlignment="1">
      <alignment/>
    </xf>
    <xf numFmtId="15" fontId="0" fillId="0" borderId="0" xfId="0" applyNumberFormat="1" applyFill="1" applyBorder="1" applyAlignment="1">
      <alignment horizontal="left"/>
    </xf>
    <xf numFmtId="167" fontId="26" fillId="36" borderId="29" xfId="56" applyNumberFormat="1" applyFont="1" applyFill="1" applyBorder="1" applyAlignment="1">
      <alignment horizontal="left" vertical="center"/>
      <protection/>
    </xf>
    <xf numFmtId="0" fontId="8" fillId="0" borderId="29" xfId="0" applyFont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15" fontId="0" fillId="0" borderId="32" xfId="0" applyNumberFormat="1" applyFill="1" applyBorder="1" applyAlignment="1">
      <alignment horizontal="left"/>
    </xf>
    <xf numFmtId="4" fontId="26" fillId="0" borderId="32" xfId="42" applyNumberFormat="1" applyFont="1" applyFill="1" applyBorder="1" applyAlignment="1">
      <alignment horizontal="right"/>
    </xf>
    <xf numFmtId="49" fontId="26" fillId="0" borderId="32" xfId="57" applyNumberFormat="1" applyFont="1" applyFill="1" applyBorder="1" applyAlignment="1">
      <alignment horizontal="left"/>
      <protection/>
    </xf>
    <xf numFmtId="4" fontId="26" fillId="0" borderId="32" xfId="42" applyNumberFormat="1" applyFont="1" applyFill="1" applyBorder="1" applyAlignment="1">
      <alignment horizontal="left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ta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19"/>
  <sheetViews>
    <sheetView tabSelected="1" zoomScalePageLayoutView="0" workbookViewId="0" topLeftCell="A4">
      <selection activeCell="F34" sqref="F34"/>
    </sheetView>
  </sheetViews>
  <sheetFormatPr defaultColWidth="9.140625" defaultRowHeight="12.75"/>
  <cols>
    <col min="1" max="1" width="23.421875" style="113" bestFit="1" customWidth="1"/>
    <col min="2" max="2" width="21.00390625" style="1" customWidth="1"/>
    <col min="3" max="3" width="67.28125" style="1" customWidth="1"/>
    <col min="4" max="4" width="51.7109375" style="1" customWidth="1"/>
    <col min="5" max="5" width="36.7109375" style="1" customWidth="1"/>
    <col min="6" max="6" width="9.140625" style="180" customWidth="1"/>
    <col min="7" max="7" width="19.8515625" style="1" customWidth="1"/>
    <col min="8" max="16384" width="9.140625" style="1" customWidth="1"/>
  </cols>
  <sheetData>
    <row r="1" spans="1:6" s="5" customFormat="1" ht="36">
      <c r="A1" s="109" t="s">
        <v>0</v>
      </c>
      <c r="B1" s="72" t="s">
        <v>38</v>
      </c>
      <c r="C1" s="79"/>
      <c r="D1" s="79"/>
      <c r="E1" s="72"/>
      <c r="F1" s="178"/>
    </row>
    <row r="2" spans="1:6" s="5" customFormat="1" ht="31.5">
      <c r="A2" s="115" t="s">
        <v>1</v>
      </c>
      <c r="B2" s="80" t="s">
        <v>32</v>
      </c>
      <c r="C2" s="74" t="s">
        <v>40</v>
      </c>
      <c r="D2" s="103"/>
      <c r="E2" s="103"/>
      <c r="F2" s="178"/>
    </row>
    <row r="3" spans="1:6" s="5" customFormat="1" ht="43.5" customHeight="1">
      <c r="A3" s="225" t="s">
        <v>2</v>
      </c>
      <c r="B3" s="226"/>
      <c r="C3" s="226"/>
      <c r="D3" s="226"/>
      <c r="E3" s="227"/>
      <c r="F3" s="178"/>
    </row>
    <row r="4" spans="1:6" s="6" customFormat="1" ht="31.5">
      <c r="A4" s="112" t="s">
        <v>3</v>
      </c>
      <c r="B4" s="55" t="s">
        <v>33</v>
      </c>
      <c r="C4" s="7"/>
      <c r="D4" s="7"/>
      <c r="E4" s="18"/>
      <c r="F4" s="179"/>
    </row>
    <row r="5" spans="1:6" s="5" customFormat="1" ht="12.75">
      <c r="A5" s="110" t="s">
        <v>5</v>
      </c>
      <c r="B5" s="2" t="s">
        <v>6</v>
      </c>
      <c r="C5" s="2" t="s">
        <v>7</v>
      </c>
      <c r="D5" s="2" t="s">
        <v>8</v>
      </c>
      <c r="E5" s="19" t="s">
        <v>9</v>
      </c>
      <c r="F5" s="178"/>
    </row>
    <row r="8" spans="1:5" ht="12.75">
      <c r="A8" s="108"/>
      <c r="B8" s="13"/>
      <c r="C8" s="145"/>
      <c r="D8" s="13"/>
      <c r="E8" s="20"/>
    </row>
    <row r="9" spans="1:6" s="6" customFormat="1" ht="31.5">
      <c r="A9" s="107" t="s">
        <v>3</v>
      </c>
      <c r="B9" s="54" t="s">
        <v>34</v>
      </c>
      <c r="C9" s="8"/>
      <c r="D9" s="8"/>
      <c r="E9" s="21"/>
      <c r="F9" s="179"/>
    </row>
    <row r="10" spans="1:6" s="5" customFormat="1" ht="12.75">
      <c r="A10" s="110" t="s">
        <v>5</v>
      </c>
      <c r="B10" s="2" t="s">
        <v>6</v>
      </c>
      <c r="C10" s="2"/>
      <c r="D10" s="2"/>
      <c r="E10" s="19"/>
      <c r="F10" s="178"/>
    </row>
    <row r="11" spans="1:5" ht="12.75">
      <c r="A11" s="160">
        <v>41564</v>
      </c>
      <c r="B11" s="166">
        <v>1800.5900000000001</v>
      </c>
      <c r="C11" s="185" t="s">
        <v>50</v>
      </c>
      <c r="D11" s="185" t="s">
        <v>64</v>
      </c>
      <c r="E11" s="167" t="s">
        <v>41</v>
      </c>
    </row>
    <row r="12" spans="1:5" ht="12.75">
      <c r="A12" s="160">
        <v>41560</v>
      </c>
      <c r="B12" s="166">
        <v>5183.46</v>
      </c>
      <c r="C12" s="185" t="s">
        <v>50</v>
      </c>
      <c r="D12" s="185" t="s">
        <v>112</v>
      </c>
      <c r="E12" s="167" t="s">
        <v>41</v>
      </c>
    </row>
    <row r="13" spans="1:5" ht="13.5" thickBot="1">
      <c r="A13" s="170" t="s">
        <v>43</v>
      </c>
      <c r="B13" s="171">
        <f>SUM(B11:B12)</f>
        <v>6984.05</v>
      </c>
      <c r="C13" s="169"/>
      <c r="D13" s="169"/>
      <c r="E13" s="169"/>
    </row>
    <row r="14" spans="1:5" ht="13.5" thickTop="1">
      <c r="A14" s="164"/>
      <c r="B14" s="162"/>
      <c r="C14" s="163"/>
      <c r="D14" s="163"/>
      <c r="E14" s="163"/>
    </row>
    <row r="15" spans="1:5" ht="12.75">
      <c r="A15" s="165"/>
      <c r="B15" s="13"/>
      <c r="C15" s="13"/>
      <c r="D15" s="13"/>
      <c r="E15" s="20"/>
    </row>
    <row r="16" spans="1:6" s="6" customFormat="1" ht="31.5">
      <c r="A16" s="111" t="s">
        <v>13</v>
      </c>
      <c r="B16" s="57" t="s">
        <v>33</v>
      </c>
      <c r="C16" s="12"/>
      <c r="D16" s="12"/>
      <c r="E16" s="22"/>
      <c r="F16" s="179"/>
    </row>
    <row r="17" spans="1:6" s="5" customFormat="1" ht="12.75">
      <c r="A17" s="110" t="s">
        <v>5</v>
      </c>
      <c r="B17" s="2" t="s">
        <v>6</v>
      </c>
      <c r="C17" s="2" t="s">
        <v>11</v>
      </c>
      <c r="D17" s="2" t="s">
        <v>12</v>
      </c>
      <c r="E17" s="19" t="s">
        <v>9</v>
      </c>
      <c r="F17" s="178"/>
    </row>
    <row r="18" spans="1:5" ht="12.75">
      <c r="A18" s="105"/>
      <c r="B18" s="104"/>
      <c r="C18" s="105"/>
      <c r="D18" s="14"/>
      <c r="E18" s="106"/>
    </row>
    <row r="19" spans="1:5" ht="12.75">
      <c r="A19" s="105"/>
      <c r="B19" s="104"/>
      <c r="C19" s="105"/>
      <c r="D19" s="14"/>
      <c r="E19" s="106"/>
    </row>
    <row r="20" spans="1:5" ht="12.75">
      <c r="A20" s="108"/>
      <c r="B20" s="13"/>
      <c r="C20" s="13"/>
      <c r="D20" s="13"/>
      <c r="E20" s="20"/>
    </row>
    <row r="21" spans="1:5" ht="25.5">
      <c r="A21" s="122" t="s">
        <v>13</v>
      </c>
      <c r="B21" s="123" t="s">
        <v>10</v>
      </c>
      <c r="C21" s="124"/>
      <c r="D21" s="124"/>
      <c r="E21" s="125"/>
    </row>
    <row r="22" spans="1:5" ht="12.75" customHeight="1">
      <c r="A22" s="153" t="s">
        <v>5</v>
      </c>
      <c r="B22" s="154" t="s">
        <v>6</v>
      </c>
      <c r="C22" s="154" t="s">
        <v>11</v>
      </c>
      <c r="D22" s="154" t="s">
        <v>12</v>
      </c>
      <c r="E22" s="154" t="s">
        <v>9</v>
      </c>
    </row>
    <row r="23" spans="1:8" s="100" customFormat="1" ht="25.5">
      <c r="A23" s="156">
        <v>41474.2916666667</v>
      </c>
      <c r="B23" s="176">
        <v>612.37</v>
      </c>
      <c r="C23" s="186" t="s">
        <v>77</v>
      </c>
      <c r="D23" s="177" t="s">
        <v>98</v>
      </c>
      <c r="E23" s="186" t="s">
        <v>51</v>
      </c>
      <c r="F23" s="181"/>
      <c r="G23" s="159"/>
      <c r="H23" s="159"/>
    </row>
    <row r="24" spans="1:8" s="100" customFormat="1" ht="15">
      <c r="A24" s="160">
        <v>41474</v>
      </c>
      <c r="B24" s="161">
        <v>31.785999999999998</v>
      </c>
      <c r="C24" s="188"/>
      <c r="D24" s="184" t="s">
        <v>78</v>
      </c>
      <c r="E24" s="100" t="s">
        <v>56</v>
      </c>
      <c r="F24" s="181"/>
      <c r="G24" s="159"/>
      <c r="H24" s="159"/>
    </row>
    <row r="25" spans="1:8" s="100" customFormat="1" ht="15">
      <c r="A25" s="214">
        <v>41474</v>
      </c>
      <c r="B25" s="173">
        <v>38.168499999999995</v>
      </c>
      <c r="C25" s="215"/>
      <c r="D25" s="216" t="s">
        <v>79</v>
      </c>
      <c r="E25" s="100" t="s">
        <v>56</v>
      </c>
      <c r="F25" s="181"/>
      <c r="G25" s="159"/>
      <c r="H25" s="159"/>
    </row>
    <row r="26" spans="1:8" s="100" customFormat="1" ht="15">
      <c r="A26" s="213"/>
      <c r="B26" s="157"/>
      <c r="C26" s="191"/>
      <c r="D26" s="158"/>
      <c r="E26" s="221"/>
      <c r="F26" s="181"/>
      <c r="G26" s="159"/>
      <c r="H26" s="159"/>
    </row>
    <row r="27" spans="1:41" s="197" customFormat="1" ht="15">
      <c r="A27" s="217">
        <v>41488</v>
      </c>
      <c r="B27" s="218">
        <v>46.35</v>
      </c>
      <c r="C27" s="219" t="s">
        <v>63</v>
      </c>
      <c r="D27" s="220" t="s">
        <v>65</v>
      </c>
      <c r="E27" s="199" t="s">
        <v>52</v>
      </c>
      <c r="F27" s="181"/>
      <c r="G27" s="159"/>
      <c r="H27" s="15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</row>
    <row r="28" spans="1:8" s="100" customFormat="1" ht="15">
      <c r="A28" s="205"/>
      <c r="B28" s="206"/>
      <c r="C28" s="208"/>
      <c r="D28" s="207"/>
      <c r="E28" s="222"/>
      <c r="F28" s="181"/>
      <c r="G28" s="159"/>
      <c r="H28" s="159"/>
    </row>
    <row r="29" spans="1:41" s="197" customFormat="1" ht="15">
      <c r="A29" s="193">
        <v>41530.291666666664</v>
      </c>
      <c r="B29" s="194">
        <v>96.35</v>
      </c>
      <c r="C29" s="199" t="s">
        <v>67</v>
      </c>
      <c r="D29" s="196" t="s">
        <v>65</v>
      </c>
      <c r="E29" s="199" t="s">
        <v>66</v>
      </c>
      <c r="F29" s="181"/>
      <c r="G29" s="159"/>
      <c r="H29" s="159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</row>
    <row r="30" spans="1:8" s="100" customFormat="1" ht="15">
      <c r="A30" s="156"/>
      <c r="B30" s="157"/>
      <c r="C30" s="192"/>
      <c r="D30" s="158"/>
      <c r="E30" s="221"/>
      <c r="F30" s="181"/>
      <c r="G30" s="159"/>
      <c r="H30" s="159"/>
    </row>
    <row r="31" spans="1:59" s="197" customFormat="1" ht="15">
      <c r="A31" s="193">
        <v>41534</v>
      </c>
      <c r="B31" s="194">
        <v>259.99</v>
      </c>
      <c r="C31" s="199" t="s">
        <v>68</v>
      </c>
      <c r="D31" s="196" t="s">
        <v>98</v>
      </c>
      <c r="E31" s="223" t="s">
        <v>52</v>
      </c>
      <c r="F31" s="181"/>
      <c r="G31" s="159"/>
      <c r="H31" s="159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</row>
    <row r="32" spans="1:8" s="100" customFormat="1" ht="15">
      <c r="A32" s="160">
        <v>41534</v>
      </c>
      <c r="B32" s="161">
        <v>90.2</v>
      </c>
      <c r="C32" s="186"/>
      <c r="D32" s="184" t="s">
        <v>101</v>
      </c>
      <c r="E32" s="100" t="s">
        <v>52</v>
      </c>
      <c r="F32" s="181"/>
      <c r="G32" s="159"/>
      <c r="H32" s="159"/>
    </row>
    <row r="33" spans="1:8" s="100" customFormat="1" ht="15">
      <c r="A33" s="156"/>
      <c r="B33" s="157"/>
      <c r="C33" s="192"/>
      <c r="D33" s="158"/>
      <c r="E33" s="191"/>
      <c r="F33" s="181"/>
      <c r="G33" s="159"/>
      <c r="H33" s="159"/>
    </row>
    <row r="34" spans="1:8" s="100" customFormat="1" ht="15">
      <c r="A34" s="193">
        <v>41537.3125</v>
      </c>
      <c r="B34" s="194">
        <v>217.4</v>
      </c>
      <c r="C34" s="199" t="s">
        <v>120</v>
      </c>
      <c r="D34" s="196" t="s">
        <v>98</v>
      </c>
      <c r="E34" s="204" t="s">
        <v>52</v>
      </c>
      <c r="F34" s="181"/>
      <c r="G34" s="159"/>
      <c r="H34" s="159"/>
    </row>
    <row r="35" spans="1:8" s="100" customFormat="1" ht="15">
      <c r="A35" s="160">
        <v>41537</v>
      </c>
      <c r="B35" s="161">
        <v>12.76</v>
      </c>
      <c r="C35" s="186"/>
      <c r="D35" s="184" t="s">
        <v>102</v>
      </c>
      <c r="E35" s="100" t="s">
        <v>52</v>
      </c>
      <c r="F35" s="181"/>
      <c r="G35" s="159"/>
      <c r="H35" s="159"/>
    </row>
    <row r="36" spans="1:8" s="100" customFormat="1" ht="15">
      <c r="A36" s="160">
        <v>41537</v>
      </c>
      <c r="B36" s="161">
        <v>68.42</v>
      </c>
      <c r="C36" s="186"/>
      <c r="D36" s="184" t="s">
        <v>103</v>
      </c>
      <c r="E36" s="100" t="s">
        <v>52</v>
      </c>
      <c r="F36" s="181"/>
      <c r="G36" s="159"/>
      <c r="H36" s="159"/>
    </row>
    <row r="37" spans="1:8" s="100" customFormat="1" ht="15">
      <c r="A37" s="160">
        <v>41537</v>
      </c>
      <c r="B37" s="161">
        <v>41.250499999999995</v>
      </c>
      <c r="C37" s="186"/>
      <c r="D37" s="184" t="s">
        <v>79</v>
      </c>
      <c r="E37" s="100" t="s">
        <v>56</v>
      </c>
      <c r="F37" s="181"/>
      <c r="G37" s="159"/>
      <c r="H37" s="159"/>
    </row>
    <row r="38" spans="1:8" s="100" customFormat="1" ht="15">
      <c r="A38" s="156"/>
      <c r="B38" s="157"/>
      <c r="C38" s="192"/>
      <c r="D38" s="158"/>
      <c r="E38" s="99"/>
      <c r="F38" s="181"/>
      <c r="G38" s="159"/>
      <c r="H38" s="159"/>
    </row>
    <row r="39" spans="1:8" s="100" customFormat="1" ht="15">
      <c r="A39" s="193">
        <v>41540.5069444444</v>
      </c>
      <c r="B39" s="194">
        <v>551.84</v>
      </c>
      <c r="C39" s="199" t="s">
        <v>49</v>
      </c>
      <c r="D39" s="196" t="s">
        <v>98</v>
      </c>
      <c r="E39" s="204" t="s">
        <v>53</v>
      </c>
      <c r="F39" s="181"/>
      <c r="G39" s="159"/>
      <c r="H39" s="159"/>
    </row>
    <row r="40" spans="1:8" s="100" customFormat="1" ht="15">
      <c r="A40" s="156"/>
      <c r="B40" s="157"/>
      <c r="C40" s="192"/>
      <c r="D40" s="158"/>
      <c r="E40" s="99"/>
      <c r="F40" s="181"/>
      <c r="G40" s="159"/>
      <c r="H40" s="159"/>
    </row>
    <row r="41" spans="1:8" s="100" customFormat="1" ht="15">
      <c r="A41" s="193">
        <v>41542.3541666667</v>
      </c>
      <c r="B41" s="194">
        <v>555.42</v>
      </c>
      <c r="C41" s="199" t="s">
        <v>46</v>
      </c>
      <c r="D41" s="196" t="s">
        <v>98</v>
      </c>
      <c r="E41" s="204" t="s">
        <v>54</v>
      </c>
      <c r="F41" s="181"/>
      <c r="G41" s="159"/>
      <c r="H41" s="159"/>
    </row>
    <row r="42" spans="1:8" s="100" customFormat="1" ht="15">
      <c r="A42" s="160">
        <v>41542</v>
      </c>
      <c r="B42" s="161">
        <v>34.1</v>
      </c>
      <c r="C42" s="186"/>
      <c r="D42" s="184" t="s">
        <v>78</v>
      </c>
      <c r="E42" s="100" t="s">
        <v>56</v>
      </c>
      <c r="F42" s="181"/>
      <c r="G42" s="159"/>
      <c r="H42" s="159"/>
    </row>
    <row r="43" spans="1:8" s="100" customFormat="1" ht="15">
      <c r="A43" s="160">
        <v>41542</v>
      </c>
      <c r="B43" s="161">
        <v>44.66</v>
      </c>
      <c r="C43" s="186"/>
      <c r="D43" s="184" t="s">
        <v>79</v>
      </c>
      <c r="E43" s="100" t="s">
        <v>56</v>
      </c>
      <c r="F43" s="181"/>
      <c r="G43" s="159"/>
      <c r="H43" s="159"/>
    </row>
    <row r="44" spans="1:8" s="100" customFormat="1" ht="15">
      <c r="A44" s="156"/>
      <c r="B44" s="157"/>
      <c r="C44" s="192"/>
      <c r="D44" s="158"/>
      <c r="E44" s="99"/>
      <c r="F44" s="181"/>
      <c r="G44" s="159"/>
      <c r="H44" s="159"/>
    </row>
    <row r="45" spans="1:8" s="100" customFormat="1" ht="15">
      <c r="A45" s="193">
        <v>41546.625</v>
      </c>
      <c r="B45" s="194">
        <v>119.38</v>
      </c>
      <c r="C45" s="199" t="s">
        <v>72</v>
      </c>
      <c r="D45" s="196" t="s">
        <v>98</v>
      </c>
      <c r="E45" s="204" t="s">
        <v>55</v>
      </c>
      <c r="F45" s="181"/>
      <c r="G45" s="159"/>
      <c r="H45" s="159"/>
    </row>
    <row r="46" spans="1:8" s="100" customFormat="1" ht="15">
      <c r="A46" s="160">
        <v>41546</v>
      </c>
      <c r="B46" s="161">
        <v>34.649499999999996</v>
      </c>
      <c r="C46" s="186"/>
      <c r="D46" s="184" t="s">
        <v>78</v>
      </c>
      <c r="E46" s="100" t="s">
        <v>56</v>
      </c>
      <c r="F46" s="181"/>
      <c r="G46" s="159"/>
      <c r="H46" s="159"/>
    </row>
    <row r="47" spans="1:8" s="100" customFormat="1" ht="15">
      <c r="A47" s="160">
        <v>41547</v>
      </c>
      <c r="B47" s="161">
        <v>39.8245</v>
      </c>
      <c r="C47" s="186"/>
      <c r="D47" s="184" t="s">
        <v>79</v>
      </c>
      <c r="E47" s="100" t="s">
        <v>56</v>
      </c>
      <c r="F47" s="181"/>
      <c r="G47" s="159"/>
      <c r="H47" s="159"/>
    </row>
    <row r="48" spans="1:8" s="100" customFormat="1" ht="15">
      <c r="A48" s="156"/>
      <c r="B48" s="157"/>
      <c r="C48" s="192"/>
      <c r="D48" s="158"/>
      <c r="E48" s="99"/>
      <c r="F48" s="181"/>
      <c r="G48" s="159"/>
      <c r="H48" s="159"/>
    </row>
    <row r="49" spans="1:8" s="100" customFormat="1" ht="15">
      <c r="A49" s="193">
        <v>41558.5104166667</v>
      </c>
      <c r="B49" s="194">
        <v>395.59</v>
      </c>
      <c r="C49" s="199" t="s">
        <v>69</v>
      </c>
      <c r="D49" s="196" t="s">
        <v>98</v>
      </c>
      <c r="E49" s="204" t="s">
        <v>52</v>
      </c>
      <c r="F49" s="181"/>
      <c r="G49" s="159"/>
      <c r="H49" s="159"/>
    </row>
    <row r="50" spans="1:8" s="100" customFormat="1" ht="15">
      <c r="A50" s="160">
        <v>41558</v>
      </c>
      <c r="B50" s="161">
        <v>91.08</v>
      </c>
      <c r="C50" s="186"/>
      <c r="D50" s="184" t="s">
        <v>59</v>
      </c>
      <c r="E50" s="100" t="s">
        <v>52</v>
      </c>
      <c r="F50" s="181"/>
      <c r="G50" s="159"/>
      <c r="H50" s="159"/>
    </row>
    <row r="51" spans="1:8" s="100" customFormat="1" ht="15">
      <c r="A51" s="160">
        <v>41558</v>
      </c>
      <c r="B51" s="161">
        <v>35.753499999999995</v>
      </c>
      <c r="C51" s="186"/>
      <c r="D51" s="184" t="s">
        <v>80</v>
      </c>
      <c r="E51" s="100" t="s">
        <v>56</v>
      </c>
      <c r="F51" s="181"/>
      <c r="G51" s="159"/>
      <c r="H51" s="159"/>
    </row>
    <row r="52" spans="1:8" s="100" customFormat="1" ht="15">
      <c r="A52" s="160">
        <v>41558</v>
      </c>
      <c r="B52" s="161">
        <v>38.93899999999999</v>
      </c>
      <c r="C52" s="186"/>
      <c r="D52" s="184" t="s">
        <v>79</v>
      </c>
      <c r="E52" s="100" t="s">
        <v>56</v>
      </c>
      <c r="F52" s="181"/>
      <c r="G52" s="159"/>
      <c r="H52" s="159"/>
    </row>
    <row r="53" spans="1:8" s="100" customFormat="1" ht="15">
      <c r="A53" s="156"/>
      <c r="B53" s="157"/>
      <c r="C53" s="192"/>
      <c r="D53" s="158"/>
      <c r="E53" s="99"/>
      <c r="F53" s="181"/>
      <c r="G53" s="159"/>
      <c r="H53" s="159"/>
    </row>
    <row r="54" spans="1:8" s="100" customFormat="1" ht="15">
      <c r="A54" s="193">
        <v>41566.881944444445</v>
      </c>
      <c r="B54" s="194">
        <v>507.73</v>
      </c>
      <c r="C54" s="199" t="s">
        <v>107</v>
      </c>
      <c r="D54" s="196" t="s">
        <v>99</v>
      </c>
      <c r="E54" s="204" t="s">
        <v>56</v>
      </c>
      <c r="F54" s="181"/>
      <c r="G54" s="159"/>
      <c r="H54" s="159"/>
    </row>
    <row r="55" spans="1:8" s="100" customFormat="1" ht="15">
      <c r="A55" s="160">
        <v>41560</v>
      </c>
      <c r="B55" s="161">
        <v>32.119499999999995</v>
      </c>
      <c r="C55" s="186" t="s">
        <v>47</v>
      </c>
      <c r="D55" s="184" t="s">
        <v>78</v>
      </c>
      <c r="E55" s="100" t="s">
        <v>56</v>
      </c>
      <c r="F55" s="181"/>
      <c r="G55" s="159"/>
      <c r="H55" s="159"/>
    </row>
    <row r="56" spans="1:8" s="100" customFormat="1" ht="15">
      <c r="A56" s="160">
        <v>41566</v>
      </c>
      <c r="B56" s="161">
        <v>41.36</v>
      </c>
      <c r="C56" s="186" t="s">
        <v>48</v>
      </c>
      <c r="D56" s="184" t="s">
        <v>79</v>
      </c>
      <c r="E56" s="100" t="s">
        <v>56</v>
      </c>
      <c r="F56" s="181"/>
      <c r="G56" s="159"/>
      <c r="H56" s="159"/>
    </row>
    <row r="57" spans="1:8" s="100" customFormat="1" ht="15">
      <c r="A57" s="156"/>
      <c r="B57" s="157"/>
      <c r="C57" s="192"/>
      <c r="D57" s="158"/>
      <c r="F57" s="181"/>
      <c r="G57" s="159"/>
      <c r="H57" s="159"/>
    </row>
    <row r="58" spans="1:8" s="100" customFormat="1" ht="15">
      <c r="A58" s="193">
        <v>41568.5069444444</v>
      </c>
      <c r="B58" s="194">
        <v>213.43</v>
      </c>
      <c r="C58" s="199" t="s">
        <v>97</v>
      </c>
      <c r="D58" s="196" t="s">
        <v>99</v>
      </c>
      <c r="E58" s="197" t="s">
        <v>53</v>
      </c>
      <c r="F58" s="181"/>
      <c r="G58" s="159"/>
      <c r="H58" s="159"/>
    </row>
    <row r="59" spans="1:8" s="100" customFormat="1" ht="15">
      <c r="A59" s="160">
        <v>41568</v>
      </c>
      <c r="B59" s="161">
        <v>36.0755</v>
      </c>
      <c r="C59" s="186"/>
      <c r="D59" s="184" t="s">
        <v>80</v>
      </c>
      <c r="E59" s="100" t="s">
        <v>56</v>
      </c>
      <c r="F59" s="181"/>
      <c r="G59" s="159"/>
      <c r="H59" s="159"/>
    </row>
    <row r="60" spans="1:8" s="100" customFormat="1" ht="15">
      <c r="A60" s="156"/>
      <c r="B60" s="157"/>
      <c r="C60" s="192"/>
      <c r="D60" s="158"/>
      <c r="F60" s="181"/>
      <c r="G60" s="159"/>
      <c r="H60" s="159"/>
    </row>
    <row r="61" spans="1:8" s="100" customFormat="1" ht="15">
      <c r="A61" s="193">
        <v>41593.2916666667</v>
      </c>
      <c r="B61" s="194">
        <v>499.85</v>
      </c>
      <c r="C61" s="195" t="s">
        <v>70</v>
      </c>
      <c r="D61" s="196" t="s">
        <v>99</v>
      </c>
      <c r="E61" s="197" t="s">
        <v>51</v>
      </c>
      <c r="F61" s="181"/>
      <c r="G61" s="159"/>
      <c r="H61" s="159"/>
    </row>
    <row r="62" spans="1:8" s="100" customFormat="1" ht="15">
      <c r="A62" s="160">
        <v>41593</v>
      </c>
      <c r="B62" s="161">
        <v>30.797</v>
      </c>
      <c r="C62" s="186"/>
      <c r="D62" s="184" t="s">
        <v>78</v>
      </c>
      <c r="E62" s="100" t="s">
        <v>56</v>
      </c>
      <c r="F62" s="181"/>
      <c r="G62" s="159"/>
      <c r="H62" s="159"/>
    </row>
    <row r="63" spans="1:8" s="100" customFormat="1" ht="15">
      <c r="A63" s="160">
        <v>41593</v>
      </c>
      <c r="B63" s="161">
        <v>96.79549999999999</v>
      </c>
      <c r="C63" s="186"/>
      <c r="D63" s="184" t="s">
        <v>61</v>
      </c>
      <c r="E63" s="100" t="s">
        <v>51</v>
      </c>
      <c r="F63" s="181"/>
      <c r="G63" s="159"/>
      <c r="H63" s="159"/>
    </row>
    <row r="64" spans="1:8" s="100" customFormat="1" ht="15">
      <c r="A64" s="160">
        <v>41593</v>
      </c>
      <c r="B64" s="161">
        <v>40.2615</v>
      </c>
      <c r="C64" s="186"/>
      <c r="D64" s="184" t="s">
        <v>79</v>
      </c>
      <c r="E64" s="100" t="s">
        <v>56</v>
      </c>
      <c r="F64" s="181"/>
      <c r="G64" s="159"/>
      <c r="H64" s="159"/>
    </row>
    <row r="65" spans="1:8" s="100" customFormat="1" ht="15">
      <c r="A65" s="156"/>
      <c r="B65" s="157"/>
      <c r="C65" s="192"/>
      <c r="D65" s="158"/>
      <c r="F65" s="181"/>
      <c r="G65" s="159"/>
      <c r="H65" s="159"/>
    </row>
    <row r="66" spans="1:8" s="100" customFormat="1" ht="25.5">
      <c r="A66" s="200">
        <v>41598.7777777778</v>
      </c>
      <c r="B66" s="201">
        <v>459.87</v>
      </c>
      <c r="C66" s="199" t="s">
        <v>84</v>
      </c>
      <c r="D66" s="202" t="s">
        <v>98</v>
      </c>
      <c r="E66" s="203" t="s">
        <v>52</v>
      </c>
      <c r="F66" s="181"/>
      <c r="G66" s="159"/>
      <c r="H66" s="159"/>
    </row>
    <row r="67" spans="1:8" s="100" customFormat="1" ht="15">
      <c r="A67" s="160">
        <v>41598</v>
      </c>
      <c r="B67" s="161">
        <v>93.72</v>
      </c>
      <c r="C67" s="186"/>
      <c r="D67" s="184" t="s">
        <v>83</v>
      </c>
      <c r="E67" s="100" t="s">
        <v>52</v>
      </c>
      <c r="F67" s="181"/>
      <c r="G67" s="159"/>
      <c r="H67" s="159"/>
    </row>
    <row r="68" spans="1:8" s="100" customFormat="1" ht="15">
      <c r="A68" s="160">
        <v>41598</v>
      </c>
      <c r="B68" s="161">
        <v>51.48</v>
      </c>
      <c r="C68" s="186"/>
      <c r="D68" s="184" t="s">
        <v>104</v>
      </c>
      <c r="E68" s="100" t="s">
        <v>56</v>
      </c>
      <c r="F68" s="181"/>
      <c r="G68" s="159"/>
      <c r="H68" s="159"/>
    </row>
    <row r="69" spans="1:8" s="100" customFormat="1" ht="15">
      <c r="A69" s="160">
        <v>41599</v>
      </c>
      <c r="B69" s="161">
        <v>21.999499999999998</v>
      </c>
      <c r="C69" s="186"/>
      <c r="D69" s="184" t="s">
        <v>81</v>
      </c>
      <c r="E69" s="100" t="s">
        <v>56</v>
      </c>
      <c r="F69" s="181"/>
      <c r="G69" s="159"/>
      <c r="H69" s="159"/>
    </row>
    <row r="70" spans="1:8" s="100" customFormat="1" ht="15">
      <c r="A70" s="160">
        <v>41599</v>
      </c>
      <c r="B70" s="161">
        <v>43.780499999999996</v>
      </c>
      <c r="C70" s="186"/>
      <c r="D70" s="184" t="s">
        <v>82</v>
      </c>
      <c r="E70" s="100" t="s">
        <v>56</v>
      </c>
      <c r="F70" s="181"/>
      <c r="G70" s="159"/>
      <c r="H70" s="159"/>
    </row>
    <row r="71" spans="1:8" s="100" customFormat="1" ht="15">
      <c r="A71" s="160">
        <v>41599</v>
      </c>
      <c r="B71" s="161">
        <v>31.464</v>
      </c>
      <c r="C71" s="186"/>
      <c r="D71" s="184" t="s">
        <v>105</v>
      </c>
      <c r="E71" s="100" t="s">
        <v>52</v>
      </c>
      <c r="F71" s="181"/>
      <c r="G71" s="159"/>
      <c r="H71" s="159"/>
    </row>
    <row r="72" spans="1:8" s="100" customFormat="1" ht="15">
      <c r="A72" s="160">
        <v>41599</v>
      </c>
      <c r="B72" s="161">
        <v>69.96</v>
      </c>
      <c r="C72" s="186"/>
      <c r="D72" s="184" t="s">
        <v>106</v>
      </c>
      <c r="E72" s="100" t="s">
        <v>52</v>
      </c>
      <c r="F72" s="181"/>
      <c r="G72" s="159"/>
      <c r="H72" s="159"/>
    </row>
    <row r="73" spans="1:8" s="100" customFormat="1" ht="15">
      <c r="A73" s="156"/>
      <c r="B73" s="157"/>
      <c r="C73" s="192"/>
      <c r="D73" s="158"/>
      <c r="F73" s="181"/>
      <c r="G73" s="159"/>
      <c r="H73" s="159"/>
    </row>
    <row r="74" spans="1:8" s="100" customFormat="1" ht="15">
      <c r="A74" s="193">
        <v>41606</v>
      </c>
      <c r="B74" s="194">
        <v>547.41</v>
      </c>
      <c r="C74" s="199" t="s">
        <v>71</v>
      </c>
      <c r="D74" s="196" t="s">
        <v>98</v>
      </c>
      <c r="E74" s="197" t="s">
        <v>53</v>
      </c>
      <c r="F74" s="181"/>
      <c r="G74" s="159"/>
      <c r="H74" s="159"/>
    </row>
    <row r="75" spans="1:8" s="100" customFormat="1" ht="15">
      <c r="A75" s="160">
        <v>41606</v>
      </c>
      <c r="B75" s="161">
        <v>33.6605</v>
      </c>
      <c r="C75" s="186"/>
      <c r="D75" s="184" t="s">
        <v>104</v>
      </c>
      <c r="E75" s="100" t="s">
        <v>56</v>
      </c>
      <c r="F75" s="181"/>
      <c r="G75" s="159"/>
      <c r="H75" s="159"/>
    </row>
    <row r="76" spans="1:8" s="100" customFormat="1" ht="15">
      <c r="A76" s="160">
        <v>41606</v>
      </c>
      <c r="B76" s="161">
        <v>56.98</v>
      </c>
      <c r="C76" s="186"/>
      <c r="D76" s="184" t="s">
        <v>79</v>
      </c>
      <c r="E76" s="100" t="s">
        <v>56</v>
      </c>
      <c r="F76" s="181"/>
      <c r="G76" s="159"/>
      <c r="H76" s="159"/>
    </row>
    <row r="77" spans="1:8" s="100" customFormat="1" ht="15">
      <c r="A77" s="156"/>
      <c r="B77" s="190"/>
      <c r="C77" s="198"/>
      <c r="D77" s="158"/>
      <c r="F77" s="181"/>
      <c r="G77" s="159"/>
      <c r="H77" s="159"/>
    </row>
    <row r="78" spans="1:7" s="100" customFormat="1" ht="15">
      <c r="A78" s="193">
        <v>41662.2708333333</v>
      </c>
      <c r="B78" s="194">
        <v>364.54</v>
      </c>
      <c r="C78" s="199" t="s">
        <v>108</v>
      </c>
      <c r="D78" s="196" t="s">
        <v>98</v>
      </c>
      <c r="E78" s="197" t="s">
        <v>52</v>
      </c>
      <c r="F78" s="181"/>
      <c r="G78" s="159"/>
    </row>
    <row r="79" spans="1:7" s="100" customFormat="1" ht="15">
      <c r="A79" s="160">
        <v>41662</v>
      </c>
      <c r="B79" s="161">
        <v>30.47</v>
      </c>
      <c r="C79" s="186"/>
      <c r="D79" s="184" t="s">
        <v>78</v>
      </c>
      <c r="E79" s="100" t="s">
        <v>56</v>
      </c>
      <c r="F79" s="181"/>
      <c r="G79" s="159"/>
    </row>
    <row r="80" spans="1:7" s="100" customFormat="1" ht="15">
      <c r="A80" s="160">
        <v>41662</v>
      </c>
      <c r="B80" s="173">
        <v>24.311</v>
      </c>
      <c r="C80" s="186"/>
      <c r="D80" s="184" t="s">
        <v>81</v>
      </c>
      <c r="E80" s="100" t="s">
        <v>56</v>
      </c>
      <c r="F80" s="181"/>
      <c r="G80" s="159"/>
    </row>
    <row r="81" spans="1:7" s="100" customFormat="1" ht="15">
      <c r="A81" s="175"/>
      <c r="B81" s="176"/>
      <c r="C81" s="192"/>
      <c r="D81" s="177"/>
      <c r="F81" s="181"/>
      <c r="G81" s="159"/>
    </row>
    <row r="82" spans="1:7" s="100" customFormat="1" ht="15">
      <c r="A82" s="193">
        <v>41711.3923611111</v>
      </c>
      <c r="B82" s="194">
        <v>277.24</v>
      </c>
      <c r="C82" s="195" t="s">
        <v>73</v>
      </c>
      <c r="D82" s="196" t="s">
        <v>100</v>
      </c>
      <c r="E82" s="197" t="s">
        <v>62</v>
      </c>
      <c r="F82" s="181"/>
      <c r="G82" s="159"/>
    </row>
    <row r="83" spans="1:7" s="100" customFormat="1" ht="15">
      <c r="A83" s="156"/>
      <c r="B83" s="157"/>
      <c r="C83" s="187"/>
      <c r="D83" s="158"/>
      <c r="F83" s="181"/>
      <c r="G83" s="159"/>
    </row>
    <row r="84" spans="1:7" s="100" customFormat="1" ht="15">
      <c r="A84" s="156"/>
      <c r="B84" s="157"/>
      <c r="C84" s="198"/>
      <c r="D84" s="158"/>
      <c r="F84" s="181"/>
      <c r="G84" s="159"/>
    </row>
    <row r="85" spans="1:7" s="212" customFormat="1" ht="15">
      <c r="A85" s="160">
        <v>41458</v>
      </c>
      <c r="B85" s="161">
        <v>11.994499999999999</v>
      </c>
      <c r="C85" s="188" t="s">
        <v>118</v>
      </c>
      <c r="D85" s="184" t="s">
        <v>92</v>
      </c>
      <c r="E85" s="209" t="s">
        <v>56</v>
      </c>
      <c r="F85" s="210"/>
      <c r="G85" s="211"/>
    </row>
    <row r="86" spans="1:7" s="147" customFormat="1" ht="25.5">
      <c r="A86" s="160">
        <v>41463</v>
      </c>
      <c r="B86" s="161">
        <v>19.69</v>
      </c>
      <c r="C86" s="188" t="s">
        <v>119</v>
      </c>
      <c r="D86" s="184" t="s">
        <v>96</v>
      </c>
      <c r="E86" s="100" t="s">
        <v>56</v>
      </c>
      <c r="F86" s="182"/>
      <c r="G86" s="146"/>
    </row>
    <row r="87" spans="1:7" s="147" customFormat="1" ht="15">
      <c r="A87" s="160">
        <v>41492</v>
      </c>
      <c r="B87" s="161">
        <v>12.1</v>
      </c>
      <c r="C87" s="188" t="s">
        <v>109</v>
      </c>
      <c r="D87" s="184" t="s">
        <v>85</v>
      </c>
      <c r="E87" s="100" t="s">
        <v>56</v>
      </c>
      <c r="F87" s="182"/>
      <c r="G87" s="146"/>
    </row>
    <row r="88" spans="1:7" s="147" customFormat="1" ht="15">
      <c r="A88" s="160">
        <v>41495</v>
      </c>
      <c r="B88" s="161">
        <v>13.97</v>
      </c>
      <c r="C88" s="189" t="s">
        <v>45</v>
      </c>
      <c r="D88" s="184" t="s">
        <v>86</v>
      </c>
      <c r="E88" s="100" t="s">
        <v>56</v>
      </c>
      <c r="F88" s="182"/>
      <c r="G88" s="146"/>
    </row>
    <row r="89" spans="1:7" s="147" customFormat="1" ht="15">
      <c r="A89" s="160">
        <v>41495</v>
      </c>
      <c r="B89" s="161">
        <v>10.67</v>
      </c>
      <c r="C89" s="188" t="s">
        <v>45</v>
      </c>
      <c r="D89" s="184" t="s">
        <v>87</v>
      </c>
      <c r="E89" s="100" t="s">
        <v>56</v>
      </c>
      <c r="F89" s="182"/>
      <c r="G89" s="146"/>
    </row>
    <row r="90" spans="1:7" s="147" customFormat="1" ht="15">
      <c r="A90" s="160">
        <v>41512</v>
      </c>
      <c r="B90" s="161">
        <v>11.546</v>
      </c>
      <c r="C90" s="188" t="s">
        <v>76</v>
      </c>
      <c r="D90" s="184" t="s">
        <v>88</v>
      </c>
      <c r="E90" s="100" t="s">
        <v>56</v>
      </c>
      <c r="F90" s="182"/>
      <c r="G90" s="146"/>
    </row>
    <row r="91" spans="1:7" s="147" customFormat="1" ht="15">
      <c r="A91" s="160">
        <v>41536</v>
      </c>
      <c r="B91" s="161">
        <v>12.4315</v>
      </c>
      <c r="C91" s="186" t="s">
        <v>76</v>
      </c>
      <c r="D91" s="184" t="s">
        <v>89</v>
      </c>
      <c r="E91" s="100" t="s">
        <v>56</v>
      </c>
      <c r="F91" s="182"/>
      <c r="G91" s="146"/>
    </row>
    <row r="92" spans="1:7" s="147" customFormat="1" ht="15">
      <c r="A92" s="160">
        <v>41536</v>
      </c>
      <c r="B92" s="161">
        <v>10.3385</v>
      </c>
      <c r="C92" s="186" t="s">
        <v>76</v>
      </c>
      <c r="D92" s="184" t="s">
        <v>90</v>
      </c>
      <c r="E92" s="100" t="s">
        <v>56</v>
      </c>
      <c r="F92" s="182"/>
      <c r="G92" s="146"/>
    </row>
    <row r="93" spans="1:7" s="147" customFormat="1" ht="15">
      <c r="A93" s="160">
        <v>41542</v>
      </c>
      <c r="B93" s="161">
        <v>14.846499999999999</v>
      </c>
      <c r="C93" s="186" t="s">
        <v>110</v>
      </c>
      <c r="D93" s="184" t="s">
        <v>57</v>
      </c>
      <c r="E93" s="100" t="s">
        <v>56</v>
      </c>
      <c r="F93" s="182"/>
      <c r="G93" s="146"/>
    </row>
    <row r="94" spans="1:7" s="147" customFormat="1" ht="15">
      <c r="A94" s="160">
        <v>41549</v>
      </c>
      <c r="B94" s="161">
        <v>17.9285</v>
      </c>
      <c r="C94" s="186" t="s">
        <v>111</v>
      </c>
      <c r="D94" s="184" t="s">
        <v>91</v>
      </c>
      <c r="E94" s="100" t="s">
        <v>56</v>
      </c>
      <c r="F94" s="182"/>
      <c r="G94" s="146"/>
    </row>
    <row r="95" spans="1:7" s="147" customFormat="1" ht="15">
      <c r="A95" s="160">
        <v>41549</v>
      </c>
      <c r="B95" s="161">
        <v>11.44</v>
      </c>
      <c r="C95" s="186" t="s">
        <v>111</v>
      </c>
      <c r="D95" s="184" t="s">
        <v>58</v>
      </c>
      <c r="E95" s="100" t="s">
        <v>56</v>
      </c>
      <c r="F95" s="182"/>
      <c r="G95" s="146"/>
    </row>
    <row r="96" spans="1:7" s="147" customFormat="1" ht="15">
      <c r="A96" s="160">
        <v>41577</v>
      </c>
      <c r="B96" s="161">
        <v>10.12</v>
      </c>
      <c r="C96" s="186" t="s">
        <v>74</v>
      </c>
      <c r="D96" s="184" t="s">
        <v>60</v>
      </c>
      <c r="E96" s="100" t="s">
        <v>56</v>
      </c>
      <c r="F96" s="182"/>
      <c r="G96" s="146"/>
    </row>
    <row r="97" spans="1:7" s="147" customFormat="1" ht="15">
      <c r="A97" s="160">
        <v>41583</v>
      </c>
      <c r="B97" s="161">
        <v>10.23</v>
      </c>
      <c r="C97" s="186" t="s">
        <v>75</v>
      </c>
      <c r="D97" s="184" t="s">
        <v>92</v>
      </c>
      <c r="E97" s="100" t="s">
        <v>56</v>
      </c>
      <c r="F97" s="182"/>
      <c r="G97" s="146"/>
    </row>
    <row r="98" spans="1:7" s="147" customFormat="1" ht="15">
      <c r="A98" s="160">
        <v>41590</v>
      </c>
      <c r="B98" s="161">
        <v>13.087</v>
      </c>
      <c r="C98" s="186" t="s">
        <v>76</v>
      </c>
      <c r="D98" s="184" t="s">
        <v>93</v>
      </c>
      <c r="E98" s="100" t="s">
        <v>56</v>
      </c>
      <c r="F98" s="182"/>
      <c r="G98" s="146"/>
    </row>
    <row r="99" spans="1:7" s="147" customFormat="1" ht="15">
      <c r="A99" s="160">
        <v>41592</v>
      </c>
      <c r="B99" s="161">
        <v>17.709999999999997</v>
      </c>
      <c r="C99" s="186" t="s">
        <v>76</v>
      </c>
      <c r="D99" s="184" t="s">
        <v>94</v>
      </c>
      <c r="E99" s="100" t="s">
        <v>56</v>
      </c>
      <c r="F99" s="182"/>
      <c r="G99" s="146"/>
    </row>
    <row r="100" spans="1:7" s="147" customFormat="1" ht="15">
      <c r="A100" s="160">
        <v>41592</v>
      </c>
      <c r="B100" s="161">
        <v>13.754</v>
      </c>
      <c r="C100" s="186" t="s">
        <v>76</v>
      </c>
      <c r="D100" s="184" t="s">
        <v>95</v>
      </c>
      <c r="E100" s="100" t="s">
        <v>56</v>
      </c>
      <c r="F100" s="182"/>
      <c r="G100" s="146"/>
    </row>
    <row r="101" spans="1:7" s="147" customFormat="1" ht="15">
      <c r="A101" s="160">
        <v>41604</v>
      </c>
      <c r="B101" s="161">
        <v>14.3</v>
      </c>
      <c r="C101" s="186" t="s">
        <v>76</v>
      </c>
      <c r="D101" s="184" t="s">
        <v>95</v>
      </c>
      <c r="E101" s="100" t="s">
        <v>56</v>
      </c>
      <c r="F101" s="182"/>
      <c r="G101" s="146"/>
    </row>
    <row r="102" spans="6:7" s="147" customFormat="1" ht="15">
      <c r="F102" s="182"/>
      <c r="G102" s="146"/>
    </row>
    <row r="103" spans="6:7" s="147" customFormat="1" ht="15">
      <c r="F103" s="182"/>
      <c r="G103" s="146"/>
    </row>
    <row r="104" spans="1:7" s="147" customFormat="1" ht="15.75" thickBot="1">
      <c r="A104" s="170" t="s">
        <v>44</v>
      </c>
      <c r="B104" s="171">
        <f>SUM(B23:B101)</f>
        <v>7287.742499999998</v>
      </c>
      <c r="C104" s="169"/>
      <c r="D104" s="169"/>
      <c r="E104" s="155"/>
      <c r="F104" s="182"/>
      <c r="G104" s="146"/>
    </row>
    <row r="105" spans="1:7" s="147" customFormat="1" ht="15.75" thickTop="1">
      <c r="A105" s="168"/>
      <c r="B105" s="172"/>
      <c r="C105" s="169"/>
      <c r="D105" s="169"/>
      <c r="E105" s="155"/>
      <c r="F105" s="182"/>
      <c r="G105" s="146"/>
    </row>
    <row r="106" spans="1:7" s="147" customFormat="1" ht="15">
      <c r="A106" s="168"/>
      <c r="B106" s="172"/>
      <c r="C106" s="169"/>
      <c r="D106" s="169"/>
      <c r="E106" s="155"/>
      <c r="F106" s="182"/>
      <c r="G106" s="146"/>
    </row>
    <row r="107" spans="1:6" s="13" customFormat="1" ht="30">
      <c r="A107" s="148" t="s">
        <v>42</v>
      </c>
      <c r="B107" s="149"/>
      <c r="C107" s="150"/>
      <c r="D107" s="151"/>
      <c r="E107" s="152"/>
      <c r="F107" s="183"/>
    </row>
    <row r="108" spans="1:5" ht="13.5" thickBot="1">
      <c r="A108" s="117"/>
      <c r="B108" s="139" t="s">
        <v>6</v>
      </c>
      <c r="C108" s="15"/>
      <c r="D108" s="15"/>
      <c r="E108" s="23"/>
    </row>
    <row r="109" spans="1:2" ht="12.75">
      <c r="A109" s="108"/>
      <c r="B109" s="174">
        <f>B13+B104</f>
        <v>14271.792499999998</v>
      </c>
    </row>
    <row r="110" spans="1:6" ht="12.75">
      <c r="A110" s="108"/>
      <c r="B110" s="13"/>
      <c r="C110" s="13"/>
      <c r="D110" s="13"/>
      <c r="E110" s="13"/>
      <c r="F110" s="183"/>
    </row>
    <row r="111" spans="2:6" ht="12.75">
      <c r="B111" s="13"/>
      <c r="C111" s="13"/>
      <c r="D111" s="13"/>
      <c r="E111" s="13"/>
      <c r="F111" s="183"/>
    </row>
    <row r="112" spans="1:6" ht="12.75">
      <c r="A112" s="108"/>
      <c r="B112" s="13"/>
      <c r="C112" s="13"/>
      <c r="D112" s="13"/>
      <c r="E112" s="13"/>
      <c r="F112" s="183"/>
    </row>
    <row r="113" spans="1:6" ht="12.75">
      <c r="A113" s="108"/>
      <c r="B113" s="13"/>
      <c r="C113" s="13"/>
      <c r="D113" s="13"/>
      <c r="E113" s="13"/>
      <c r="F113" s="183"/>
    </row>
    <row r="114" spans="1:6" ht="12.75">
      <c r="A114" s="108"/>
      <c r="B114" s="13"/>
      <c r="C114" s="13"/>
      <c r="D114" s="13"/>
      <c r="E114" s="13"/>
      <c r="F114" s="183"/>
    </row>
    <row r="115" spans="1:6" ht="12.75">
      <c r="A115" s="108" t="s">
        <v>35</v>
      </c>
      <c r="B115" s="13"/>
      <c r="C115" s="13"/>
      <c r="D115" s="13"/>
      <c r="E115" s="13"/>
      <c r="F115" s="183"/>
    </row>
    <row r="116" spans="1:6" ht="12.75">
      <c r="A116" s="108"/>
      <c r="B116" s="13"/>
      <c r="C116" s="13"/>
      <c r="D116" s="13"/>
      <c r="E116" s="13"/>
      <c r="F116" s="183"/>
    </row>
    <row r="117" spans="1:6" ht="12.75">
      <c r="A117" s="108"/>
      <c r="B117" s="13"/>
      <c r="C117" s="13"/>
      <c r="D117" s="13"/>
      <c r="E117" s="13"/>
      <c r="F117" s="183"/>
    </row>
    <row r="118" spans="3:6" ht="12.75">
      <c r="C118" s="13"/>
      <c r="D118" s="13"/>
      <c r="E118" s="13"/>
      <c r="F118" s="183"/>
    </row>
    <row r="119" spans="5:6" ht="12.75">
      <c r="E119" s="13"/>
      <c r="F119" s="183"/>
    </row>
  </sheetData>
  <sheetProtection/>
  <mergeCells count="1">
    <mergeCell ref="A3:E3"/>
  </mergeCells>
  <printOptions gridLines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80" zoomScaleNormal="80" zoomScalePageLayoutView="0" workbookViewId="0" topLeftCell="A1">
      <selection activeCell="C24" sqref="C24"/>
    </sheetView>
  </sheetViews>
  <sheetFormatPr defaultColWidth="9.140625" defaultRowHeight="12.75"/>
  <cols>
    <col min="1" max="1" width="23.8515625" style="28" customWidth="1"/>
    <col min="2" max="2" width="23.140625" style="28" customWidth="1"/>
    <col min="3" max="3" width="106.8515625" style="28" customWidth="1"/>
    <col min="4" max="4" width="27.140625" style="28" customWidth="1"/>
    <col min="5" max="5" width="28.140625" style="28" customWidth="1"/>
    <col min="6" max="6" width="37.140625" style="29" customWidth="1"/>
    <col min="7" max="16384" width="9.140625" style="29" customWidth="1"/>
  </cols>
  <sheetData>
    <row r="1" spans="1:5" s="28" customFormat="1" ht="36">
      <c r="A1" s="76" t="s">
        <v>0</v>
      </c>
      <c r="B1" s="134" t="s">
        <v>38</v>
      </c>
      <c r="C1" s="70"/>
      <c r="D1" s="70"/>
      <c r="E1" s="78"/>
    </row>
    <row r="2" spans="1:5" s="5" customFormat="1" ht="31.5">
      <c r="A2" s="74" t="s">
        <v>1</v>
      </c>
      <c r="B2" s="75" t="s">
        <v>32</v>
      </c>
      <c r="C2" s="74" t="s">
        <v>39</v>
      </c>
      <c r="D2" s="103"/>
      <c r="E2" s="103"/>
    </row>
    <row r="3" spans="1:5" s="27" customFormat="1" ht="18">
      <c r="A3" s="81" t="s">
        <v>14</v>
      </c>
      <c r="B3" s="82"/>
      <c r="C3" s="82"/>
      <c r="D3" s="82"/>
      <c r="E3" s="83"/>
    </row>
    <row r="4" spans="1:5" s="5" customFormat="1" ht="31.5">
      <c r="A4" s="53" t="s">
        <v>15</v>
      </c>
      <c r="B4" s="54" t="s">
        <v>4</v>
      </c>
      <c r="C4" s="9"/>
      <c r="D4" s="9"/>
      <c r="E4" s="39"/>
    </row>
    <row r="5" spans="1:6" ht="12.75">
      <c r="A5" s="42" t="s">
        <v>5</v>
      </c>
      <c r="B5" s="2" t="s">
        <v>6</v>
      </c>
      <c r="C5" s="2" t="s">
        <v>16</v>
      </c>
      <c r="D5" s="2" t="s">
        <v>17</v>
      </c>
      <c r="E5" s="19" t="s">
        <v>9</v>
      </c>
      <c r="F5" s="126" t="s">
        <v>36</v>
      </c>
    </row>
    <row r="6" spans="3:6" ht="12.75">
      <c r="C6" s="13" t="s">
        <v>113</v>
      </c>
      <c r="E6" s="20"/>
      <c r="F6" s="93"/>
    </row>
    <row r="7" spans="1:6" s="1" customFormat="1" ht="12.75">
      <c r="A7" s="91"/>
      <c r="B7" s="92"/>
      <c r="C7" s="90"/>
      <c r="D7" s="13"/>
      <c r="E7" s="20"/>
      <c r="F7" s="93"/>
    </row>
    <row r="8" spans="1:6" ht="31.5">
      <c r="A8" s="58" t="s">
        <v>15</v>
      </c>
      <c r="B8" s="59" t="s">
        <v>10</v>
      </c>
      <c r="C8" s="10"/>
      <c r="D8" s="10"/>
      <c r="E8" s="44"/>
      <c r="F8" s="93"/>
    </row>
    <row r="9" spans="1:6" ht="12.75">
      <c r="A9" s="40" t="s">
        <v>5</v>
      </c>
      <c r="B9" s="3" t="s">
        <v>6</v>
      </c>
      <c r="C9" s="3"/>
      <c r="D9" s="3"/>
      <c r="E9" s="41"/>
      <c r="F9" s="93"/>
    </row>
    <row r="10" spans="6:7" s="1" customFormat="1" ht="12.75" customHeight="1">
      <c r="F10" s="93"/>
      <c r="G10" s="93"/>
    </row>
    <row r="11" spans="1:6" ht="12.75" customHeight="1">
      <c r="A11" s="131"/>
      <c r="B11" s="137"/>
      <c r="C11" s="13" t="s">
        <v>113</v>
      </c>
      <c r="D11" s="13"/>
      <c r="E11" s="20"/>
      <c r="F11" s="93"/>
    </row>
    <row r="12" spans="1:6" ht="12.75">
      <c r="A12" s="130"/>
      <c r="B12" s="136"/>
      <c r="C12" s="90"/>
      <c r="D12" s="13"/>
      <c r="E12" s="20"/>
      <c r="F12" s="93"/>
    </row>
    <row r="13" spans="1:6" ht="12.75">
      <c r="A13" s="132"/>
      <c r="B13" s="138"/>
      <c r="C13" s="13"/>
      <c r="D13" s="13"/>
      <c r="E13" s="20"/>
      <c r="F13" s="93"/>
    </row>
    <row r="14" spans="1:6" ht="12.75">
      <c r="A14" s="132"/>
      <c r="B14" s="141"/>
      <c r="C14" s="13"/>
      <c r="D14" s="13"/>
      <c r="E14" s="20"/>
      <c r="F14" s="93"/>
    </row>
    <row r="15" spans="1:6" ht="12.75">
      <c r="A15" s="132"/>
      <c r="B15" s="138"/>
      <c r="C15" s="13"/>
      <c r="D15" s="13"/>
      <c r="E15" s="20"/>
      <c r="F15" s="93"/>
    </row>
    <row r="16" spans="1:6" ht="12.75">
      <c r="A16" s="132"/>
      <c r="B16" s="138"/>
      <c r="C16" s="13"/>
      <c r="D16" s="13"/>
      <c r="E16" s="20"/>
      <c r="F16" s="93"/>
    </row>
    <row r="17" spans="1:6" ht="12.75">
      <c r="A17" s="132"/>
      <c r="B17" s="138"/>
      <c r="C17" s="13"/>
      <c r="D17" s="13"/>
      <c r="E17" s="20"/>
      <c r="F17" s="93"/>
    </row>
    <row r="18" spans="1:6" ht="12.75">
      <c r="A18" s="127"/>
      <c r="C18" s="13"/>
      <c r="D18" s="13"/>
      <c r="E18" s="20"/>
      <c r="F18" s="128"/>
    </row>
    <row r="19" spans="1:6" ht="12.75">
      <c r="A19" s="127"/>
      <c r="C19" s="13"/>
      <c r="D19" s="13"/>
      <c r="E19" s="20"/>
      <c r="F19" s="128"/>
    </row>
    <row r="20" spans="1:5" ht="45">
      <c r="A20" s="60" t="s">
        <v>37</v>
      </c>
      <c r="B20" s="45"/>
      <c r="C20" s="46"/>
      <c r="D20" s="47"/>
      <c r="E20" s="48"/>
    </row>
    <row r="21" spans="1:5" ht="12.75">
      <c r="A21" s="49"/>
      <c r="B21" s="2" t="s">
        <v>6</v>
      </c>
      <c r="C21" s="50"/>
      <c r="D21" s="50"/>
      <c r="E21" s="51"/>
    </row>
    <row r="22" spans="1:5" ht="12.75">
      <c r="A22" s="35"/>
      <c r="B22" s="140">
        <f>B14</f>
        <v>0</v>
      </c>
      <c r="E22" s="36"/>
    </row>
    <row r="23" spans="1:5" ht="12.75">
      <c r="A23" s="35"/>
      <c r="E23" s="36"/>
    </row>
    <row r="24" spans="1:5" ht="12.75">
      <c r="A24" s="35"/>
      <c r="E24" s="36"/>
    </row>
    <row r="25" spans="1:5" ht="12.75">
      <c r="A25" s="35"/>
      <c r="E25" s="36"/>
    </row>
    <row r="26" spans="1:5" ht="12.75">
      <c r="A26" s="35"/>
      <c r="E26" s="36"/>
    </row>
    <row r="27" spans="1:5" ht="12.75">
      <c r="A27" s="108" t="s">
        <v>35</v>
      </c>
      <c r="E27" s="36"/>
    </row>
    <row r="28" spans="1:5" ht="12.75">
      <c r="A28" s="35"/>
      <c r="E28" s="36"/>
    </row>
    <row r="29" spans="1:5" ht="12.75">
      <c r="A29" s="35"/>
      <c r="E29" s="36"/>
    </row>
    <row r="30" spans="1:5" ht="12.75">
      <c r="A30" s="35"/>
      <c r="E30" s="36"/>
    </row>
    <row r="31" spans="1:5" ht="12.75">
      <c r="A31" s="35"/>
      <c r="E31" s="36"/>
    </row>
    <row r="32" spans="1:5" ht="12.75">
      <c r="A32" s="35"/>
      <c r="E32" s="36"/>
    </row>
    <row r="33" spans="1:5" ht="12.75">
      <c r="A33" s="37"/>
      <c r="B33" s="24"/>
      <c r="C33" s="24"/>
      <c r="D33" s="24"/>
      <c r="E33" s="38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="80" zoomScaleNormal="80" zoomScalePageLayoutView="0" workbookViewId="0" topLeftCell="A1">
      <selection activeCell="B17" sqref="B17"/>
    </sheetView>
  </sheetViews>
  <sheetFormatPr defaultColWidth="9.140625" defaultRowHeight="12.75"/>
  <cols>
    <col min="1" max="1" width="23.8515625" style="61" customWidth="1"/>
    <col min="2" max="2" width="60.8515625" style="61" customWidth="1"/>
    <col min="3" max="3" width="60.7109375" style="61" customWidth="1"/>
    <col min="4" max="4" width="27.140625" style="61" customWidth="1"/>
    <col min="5" max="5" width="28.140625" style="61" customWidth="1"/>
    <col min="6" max="16384" width="9.140625" style="66" customWidth="1"/>
  </cols>
  <sheetData>
    <row r="1" spans="1:5" ht="34.5" customHeight="1">
      <c r="A1" s="16" t="s">
        <v>0</v>
      </c>
      <c r="B1" s="4" t="s">
        <v>38</v>
      </c>
      <c r="C1" s="4"/>
      <c r="D1" s="4"/>
      <c r="E1" s="17"/>
    </row>
    <row r="2" spans="1:5" ht="30" customHeight="1">
      <c r="A2" s="71" t="s">
        <v>1</v>
      </c>
      <c r="B2" s="77" t="s">
        <v>32</v>
      </c>
      <c r="C2" s="73" t="s">
        <v>39</v>
      </c>
      <c r="D2" s="103"/>
      <c r="E2" s="103"/>
    </row>
    <row r="3" spans="1:5" ht="18">
      <c r="A3" s="84" t="s">
        <v>18</v>
      </c>
      <c r="B3" s="85"/>
      <c r="C3" s="85"/>
      <c r="D3" s="85"/>
      <c r="E3" s="86"/>
    </row>
    <row r="4" spans="1:5" ht="20.25" customHeight="1">
      <c r="A4" s="53" t="s">
        <v>19</v>
      </c>
      <c r="B4" s="9"/>
      <c r="C4" s="9"/>
      <c r="D4" s="9"/>
      <c r="E4" s="39"/>
    </row>
    <row r="5" spans="1:5" ht="19.5" customHeight="1">
      <c r="A5" s="42" t="s">
        <v>5</v>
      </c>
      <c r="B5" s="2" t="s">
        <v>20</v>
      </c>
      <c r="C5" s="2" t="s">
        <v>21</v>
      </c>
      <c r="D5" s="2" t="s">
        <v>22</v>
      </c>
      <c r="E5" s="19"/>
    </row>
    <row r="6" spans="1:5" ht="12.75" customHeight="1">
      <c r="A6" s="133"/>
      <c r="B6" s="129" t="s">
        <v>114</v>
      </c>
      <c r="C6" s="129"/>
      <c r="D6" s="143"/>
      <c r="E6" s="63"/>
    </row>
    <row r="7" spans="1:5" ht="12.75">
      <c r="A7" s="62"/>
      <c r="B7" s="129"/>
      <c r="E7" s="63"/>
    </row>
    <row r="8" spans="1:5" ht="12.75">
      <c r="A8" s="62"/>
      <c r="E8" s="63"/>
    </row>
    <row r="9" spans="1:5" s="67" customFormat="1" ht="27" customHeight="1">
      <c r="A9" s="56" t="s">
        <v>23</v>
      </c>
      <c r="B9" s="11"/>
      <c r="C9" s="11"/>
      <c r="D9" s="11"/>
      <c r="E9" s="43"/>
    </row>
    <row r="10" spans="1:5" ht="12.75">
      <c r="A10" s="42" t="s">
        <v>5</v>
      </c>
      <c r="B10" s="2" t="s">
        <v>20</v>
      </c>
      <c r="C10" s="2" t="s">
        <v>24</v>
      </c>
      <c r="D10" s="2" t="s">
        <v>25</v>
      </c>
      <c r="E10" s="19"/>
    </row>
    <row r="11" spans="1:5" ht="12.75">
      <c r="A11" s="62"/>
      <c r="B11" s="5" t="s">
        <v>115</v>
      </c>
      <c r="E11" s="63"/>
    </row>
    <row r="12" spans="1:5" ht="12.75">
      <c r="A12" s="62"/>
      <c r="E12" s="63"/>
    </row>
    <row r="13" spans="1:5" ht="12.75">
      <c r="A13" s="62"/>
      <c r="E13" s="63"/>
    </row>
    <row r="14" spans="1:5" ht="12.75">
      <c r="A14" s="62"/>
      <c r="E14" s="63"/>
    </row>
    <row r="15" spans="1:5" ht="12.75">
      <c r="A15" s="62"/>
      <c r="E15" s="63"/>
    </row>
    <row r="16" spans="1:5" ht="12.75">
      <c r="A16" s="62"/>
      <c r="E16" s="63"/>
    </row>
    <row r="17" spans="1:5" ht="102">
      <c r="A17" s="62" t="s">
        <v>26</v>
      </c>
      <c r="E17" s="63"/>
    </row>
    <row r="18" spans="1:5" ht="12.75">
      <c r="A18" s="62"/>
      <c r="E18" s="63"/>
    </row>
    <row r="19" spans="1:5" ht="12.75">
      <c r="A19" s="62"/>
      <c r="E19" s="63"/>
    </row>
    <row r="20" spans="1:5" ht="12.75">
      <c r="A20" s="64"/>
      <c r="B20" s="52"/>
      <c r="C20" s="52"/>
      <c r="D20" s="52"/>
      <c r="E20" s="65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3.8515625" style="25" customWidth="1"/>
    <col min="2" max="2" width="23.140625" style="25" customWidth="1"/>
    <col min="3" max="3" width="82.00390625" style="95" customWidth="1"/>
    <col min="4" max="4" width="27.140625" style="25" customWidth="1"/>
    <col min="5" max="5" width="28.140625" style="25" customWidth="1"/>
    <col min="6" max="16384" width="9.140625" style="26" customWidth="1"/>
  </cols>
  <sheetData>
    <row r="1" spans="1:5" ht="39.75" customHeight="1">
      <c r="A1" s="76" t="s">
        <v>0</v>
      </c>
      <c r="B1" s="134" t="s">
        <v>38</v>
      </c>
      <c r="C1" s="121"/>
      <c r="D1" s="33"/>
      <c r="E1" s="34"/>
    </row>
    <row r="2" spans="1:5" ht="29.25" customHeight="1">
      <c r="A2" s="74" t="s">
        <v>1</v>
      </c>
      <c r="B2" s="75" t="s">
        <v>32</v>
      </c>
      <c r="C2" s="118" t="s">
        <v>39</v>
      </c>
      <c r="D2" s="103"/>
      <c r="E2" s="103"/>
    </row>
    <row r="3" spans="1:5" ht="29.25" customHeight="1">
      <c r="A3" s="87" t="s">
        <v>27</v>
      </c>
      <c r="B3" s="88"/>
      <c r="C3" s="119"/>
      <c r="D3" s="88"/>
      <c r="E3" s="89"/>
    </row>
    <row r="4" spans="1:5" ht="39.75" customHeight="1">
      <c r="A4" s="53" t="s">
        <v>27</v>
      </c>
      <c r="B4" s="54" t="s">
        <v>4</v>
      </c>
      <c r="C4" s="120"/>
      <c r="D4" s="9"/>
      <c r="E4" s="39"/>
    </row>
    <row r="5" spans="1:5" ht="12.75">
      <c r="A5" s="42" t="s">
        <v>5</v>
      </c>
      <c r="B5" s="2" t="s">
        <v>28</v>
      </c>
      <c r="C5" s="114" t="s">
        <v>29</v>
      </c>
      <c r="D5" s="2"/>
      <c r="E5" s="19" t="s">
        <v>30</v>
      </c>
    </row>
    <row r="6" spans="3:5" s="102" customFormat="1" ht="12.75">
      <c r="C6" s="224" t="s">
        <v>116</v>
      </c>
      <c r="E6" s="101"/>
    </row>
    <row r="7" spans="1:5" s="102" customFormat="1" ht="12.75">
      <c r="A7" s="98"/>
      <c r="B7" s="99"/>
      <c r="C7" s="100"/>
      <c r="D7" s="100"/>
      <c r="E7" s="101"/>
    </row>
    <row r="8" spans="1:5" s="95" customFormat="1" ht="12.75">
      <c r="A8" s="96"/>
      <c r="B8" s="94"/>
      <c r="C8" s="94"/>
      <c r="D8" s="94"/>
      <c r="E8" s="97"/>
    </row>
    <row r="9" spans="1:5" ht="31.5">
      <c r="A9" s="53" t="s">
        <v>27</v>
      </c>
      <c r="B9" s="54" t="s">
        <v>10</v>
      </c>
      <c r="C9" s="120"/>
      <c r="D9" s="9"/>
      <c r="E9" s="39"/>
    </row>
    <row r="10" spans="1:5" ht="15" customHeight="1">
      <c r="A10" s="42" t="s">
        <v>5</v>
      </c>
      <c r="B10" s="2" t="s">
        <v>28</v>
      </c>
      <c r="C10" s="114"/>
      <c r="D10" s="2"/>
      <c r="E10" s="19"/>
    </row>
    <row r="11" spans="1:5" s="102" customFormat="1" ht="12.75">
      <c r="A11" s="98"/>
      <c r="B11" s="99"/>
      <c r="C11" s="100" t="s">
        <v>117</v>
      </c>
      <c r="D11" s="100"/>
      <c r="E11" s="101"/>
    </row>
    <row r="12" spans="1:5" ht="12.75">
      <c r="A12" s="130"/>
      <c r="B12" s="135"/>
      <c r="C12" s="90"/>
      <c r="D12" s="13"/>
      <c r="E12" s="36"/>
    </row>
    <row r="13" spans="1:5" ht="12.75">
      <c r="A13" s="131"/>
      <c r="B13" s="135"/>
      <c r="C13" s="90"/>
      <c r="D13" s="13"/>
      <c r="E13" s="36"/>
    </row>
    <row r="14" spans="1:5" ht="12.75">
      <c r="A14" s="131"/>
      <c r="B14" s="144"/>
      <c r="C14" s="90"/>
      <c r="D14" s="13"/>
      <c r="E14" s="36"/>
    </row>
    <row r="15" spans="1:5" ht="12.75">
      <c r="A15" s="26"/>
      <c r="B15" s="26"/>
      <c r="C15" s="26"/>
      <c r="D15" s="26"/>
      <c r="E15" s="36"/>
    </row>
    <row r="16" spans="1:5" ht="45">
      <c r="A16" s="69" t="s">
        <v>31</v>
      </c>
      <c r="B16" s="30"/>
      <c r="C16" s="31"/>
      <c r="D16" s="32"/>
      <c r="E16" s="68"/>
    </row>
    <row r="17" spans="1:5" ht="12.75">
      <c r="A17" s="35"/>
      <c r="B17" s="13" t="s">
        <v>6</v>
      </c>
      <c r="C17" s="94"/>
      <c r="D17" s="28"/>
      <c r="E17" s="36"/>
    </row>
    <row r="18" spans="1:5" ht="12.75">
      <c r="A18" s="35"/>
      <c r="B18" s="142">
        <f>B14</f>
        <v>0</v>
      </c>
      <c r="C18" s="94"/>
      <c r="D18" s="28"/>
      <c r="E18" s="36"/>
    </row>
    <row r="19" spans="1:5" ht="12.75">
      <c r="A19" s="35"/>
      <c r="B19" s="28"/>
      <c r="C19" s="94"/>
      <c r="D19" s="28"/>
      <c r="E19" s="36"/>
    </row>
    <row r="20" spans="1:5" ht="12.75">
      <c r="A20" s="35"/>
      <c r="B20" s="28"/>
      <c r="C20" s="94"/>
      <c r="D20" s="28"/>
      <c r="E20" s="36"/>
    </row>
    <row r="21" spans="1:5" ht="12.75">
      <c r="A21" s="35"/>
      <c r="B21" s="28"/>
      <c r="C21" s="94"/>
      <c r="D21" s="28"/>
      <c r="E21" s="36"/>
    </row>
    <row r="22" spans="1:5" ht="12.75">
      <c r="A22" s="35"/>
      <c r="B22" s="28"/>
      <c r="C22" s="94"/>
      <c r="D22" s="28"/>
      <c r="E22" s="36"/>
    </row>
    <row r="23" spans="1:5" ht="12.75">
      <c r="A23" s="35"/>
      <c r="B23" s="28"/>
      <c r="C23" s="94"/>
      <c r="D23" s="28"/>
      <c r="E23" s="36"/>
    </row>
    <row r="24" spans="1:5" ht="12.75">
      <c r="A24" s="108" t="s">
        <v>35</v>
      </c>
      <c r="B24" s="28"/>
      <c r="C24" s="94"/>
      <c r="D24" s="28"/>
      <c r="E24" s="36"/>
    </row>
    <row r="25" spans="1:5" ht="12.75">
      <c r="A25" s="35"/>
      <c r="B25" s="28"/>
      <c r="C25" s="94"/>
      <c r="D25" s="28"/>
      <c r="E25" s="36"/>
    </row>
    <row r="26" spans="1:5" ht="12.75">
      <c r="A26" s="35"/>
      <c r="B26" s="28"/>
      <c r="C26" s="94"/>
      <c r="D26" s="28"/>
      <c r="E26" s="36"/>
    </row>
    <row r="27" spans="1:5" ht="12.75">
      <c r="A27" s="35"/>
      <c r="B27" s="28"/>
      <c r="C27" s="94"/>
      <c r="D27" s="28"/>
      <c r="E27" s="36"/>
    </row>
    <row r="28" spans="1:5" ht="12.75">
      <c r="A28" s="35"/>
      <c r="B28" s="28"/>
      <c r="C28" s="94"/>
      <c r="D28" s="28"/>
      <c r="E28" s="36"/>
    </row>
    <row r="29" spans="1:5" ht="12.75">
      <c r="A29" s="37"/>
      <c r="B29" s="24"/>
      <c r="C29" s="116"/>
      <c r="D29" s="24"/>
      <c r="E29" s="38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Judith Cahill</cp:lastModifiedBy>
  <cp:lastPrinted>2014-04-09T02:14:28Z</cp:lastPrinted>
  <dcterms:created xsi:type="dcterms:W3CDTF">2010-10-17T20:59:02Z</dcterms:created>
  <dcterms:modified xsi:type="dcterms:W3CDTF">2014-05-30T03:20:44Z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